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a\Desktop\"/>
    </mc:Choice>
  </mc:AlternateContent>
  <bookViews>
    <workbookView xWindow="0" yWindow="90" windowWidth="15195" windowHeight="8700" activeTab="1"/>
  </bookViews>
  <sheets>
    <sheet name="2 stand FBA" sheetId="6" r:id="rId1"/>
    <sheet name="3 stand VRA" sheetId="9" r:id="rId2"/>
    <sheet name="20 stan4 p" sheetId="8" r:id="rId3"/>
  </sheets>
  <calcPr calcId="152511"/>
</workbook>
</file>

<file path=xl/calcChain.xml><?xml version="1.0" encoding="utf-8"?>
<calcChain xmlns="http://schemas.openxmlformats.org/spreadsheetml/2006/main">
  <c r="D22" i="8" l="1"/>
  <c r="N14" i="8"/>
  <c r="R46" i="9"/>
  <c r="R27" i="9"/>
  <c r="V30" i="9"/>
  <c r="V46" i="9"/>
  <c r="V27" i="9"/>
  <c r="Q47" i="6" l="1"/>
  <c r="N18" i="8" l="1"/>
  <c r="N23" i="8" l="1"/>
  <c r="N22" i="8"/>
  <c r="N20" i="8"/>
  <c r="I19" i="8"/>
  <c r="N19" i="8" s="1"/>
  <c r="I13" i="8"/>
  <c r="F13" i="8"/>
  <c r="F16" i="8"/>
  <c r="F25" i="8" s="1"/>
  <c r="D13" i="8"/>
  <c r="I16" i="8"/>
  <c r="D16" i="8"/>
  <c r="R30" i="9"/>
  <c r="Q40" i="6"/>
  <c r="Q25" i="6"/>
  <c r="Q18" i="6" s="1"/>
  <c r="I25" i="8" l="1"/>
  <c r="D25" i="8"/>
  <c r="N17" i="8"/>
  <c r="N16" i="8"/>
  <c r="N15" i="8"/>
  <c r="N13" i="8"/>
  <c r="N25" i="8" l="1"/>
  <c r="V21" i="9"/>
  <c r="V20" i="9" s="1"/>
  <c r="R21" i="9"/>
  <c r="R20" i="9" s="1"/>
  <c r="R45" i="9" l="1"/>
  <c r="R53" i="9" s="1"/>
  <c r="R55" i="9" s="1"/>
  <c r="V45" i="9"/>
  <c r="V53" i="9" s="1"/>
  <c r="V55" i="9" s="1"/>
  <c r="U92" i="6" l="1"/>
  <c r="U47" i="6"/>
  <c r="U56" i="6"/>
  <c r="Q88" i="6"/>
  <c r="Q82" i="6" s="1"/>
  <c r="Q67" i="6"/>
  <c r="Q62" i="6" s="1"/>
  <c r="Q57" i="6"/>
  <c r="Q39" i="6"/>
  <c r="Q56" i="6" s="1"/>
  <c r="Q92" i="6" l="1"/>
</calcChain>
</file>

<file path=xl/sharedStrings.xml><?xml version="1.0" encoding="utf-8"?>
<sst xmlns="http://schemas.openxmlformats.org/spreadsheetml/2006/main" count="357" uniqueCount="266">
  <si>
    <t>IV.2</t>
  </si>
  <si>
    <t>MAŽUMOS DALIS</t>
  </si>
  <si>
    <t>IŠ VISO FINANSAVIMO SUMŲ, ĮSIPAREIGOJIMŲ, GRYNOJO TURTO IR MAŽUMOS DALIES:</t>
  </si>
  <si>
    <t>3</t>
  </si>
  <si>
    <t>Direktorė</t>
  </si>
  <si>
    <t>Eil. Nr.</t>
  </si>
  <si>
    <t>Straipsniai</t>
  </si>
  <si>
    <t>2 priedas</t>
  </si>
  <si>
    <t>3-iojo VSAFAS „Veiklos rezultatų ataskaita“</t>
  </si>
  <si>
    <t>(viešojo sektoriaus subjekto arba viešojo sektoriaus subjektų grupės pavadinimas)</t>
  </si>
  <si>
    <t>VEIKLOS REZULTATŲ ATASKAITA</t>
  </si>
  <si>
    <t>(data)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</si>
  <si>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</si>
  <si>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</si>
  <si>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</si>
  <si>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</si>
  <si>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</si>
  <si>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</si>
  <si>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</si>
  <si>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>I.2.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</si>
  <si>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</si>
  <si>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</si>
  <si>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</si>
  <si>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</si>
  <si>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</si>
  <si>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</si>
  <si>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</si>
  <si>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</si>
  <si>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</si>
  <si>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</si>
  <si>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</si>
  <si>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</si>
  <si>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</si>
  <si>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>DARBO UŽMOKESČIO IR SOCIALINIO DRAUDIMO</t>
  </si>
  <si>
    <t>NUSIDĖVĖJIMO IR AMORTIZACIJOS</t>
  </si>
  <si>
    <t>KOMUNALINIŲ PASLAUGŲ IR RYŠIŲ</t>
  </si>
  <si>
    <t>IV.</t>
  </si>
  <si>
    <t>KOMANDIRUOČIŲ</t>
  </si>
  <si>
    <t>V.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</si>
  <si>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</si>
  <si>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</si>
  <si>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</si>
  <si>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</si>
  <si>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</si>
  <si>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</si>
  <si>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</si>
  <si>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</si>
  <si>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</si>
  <si>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</si>
  <si>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</si>
  <si>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</si>
  <si>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</si>
  <si>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</si>
  <si>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</si>
  <si>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</si>
  <si>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</si>
  <si>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</si>
  <si>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</si>
  <si>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C.</t>
  </si>
  <si>
    <t>PAGRINDINĖS VEIKLOS PERVIRŠIS AR DEFICITAS</t>
  </si>
  <si>
    <t>D.</t>
  </si>
  <si>
    <t>KITOS VEIKLOS REZULTATAS</t>
  </si>
  <si>
    <t>KITOS VEIKLOS PAJAMOS</t>
  </si>
  <si>
    <t>PERVESTINOS Į BIUDŽETĄ KITOS VEIKLOS PAJAMOS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</si>
  <si>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</si>
  <si>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</si>
  <si>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</si>
  <si>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</si>
  <si>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</si>
  <si>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</si>
  <si>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</si>
  <si>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</si>
  <si>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</si>
  <si>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</si>
  <si>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</si>
  <si>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</si>
  <si>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</si>
  <si>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</si>
  <si>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(vardas ir pavardė)</t>
  </si>
  <si>
    <t>2-ojo VSAFAS „Finansinės būklės ataskaita“</t>
  </si>
  <si>
    <t>(Žemesniojo lygio viešojo sektoriaus subjektų, išskyrus mokesčių fondus ir išteklių fondus, finansinės būklės ataskaitos forma)</t>
  </si>
  <si>
    <t>FINANSINĖS BŪKLĖS ATASKAITA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</si>
  <si>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</si>
  <si>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</si>
  <si>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</si>
  <si>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</si>
  <si>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</si>
  <si>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I.2</t>
  </si>
  <si>
    <t>I.3</t>
  </si>
  <si>
    <t>I.4</t>
  </si>
  <si>
    <t>I.5</t>
  </si>
  <si>
    <t>Ilgalaikis materialusis turtas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</si>
  <si>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</si>
  <si>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</si>
  <si>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</si>
  <si>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</si>
  <si>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</si>
  <si>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</si>
  <si>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</si>
  <si>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</si>
  <si>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</si>
  <si>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II.10</t>
  </si>
  <si>
    <t>Ilgalaikis finansinis turtas</t>
  </si>
  <si>
    <t>BIOLOGINIS TURTAS</t>
  </si>
  <si>
    <t>TRUMPALAIKIS TURTAS</t>
  </si>
  <si>
    <t>Atsargos</t>
  </si>
  <si>
    <t>Išankstiniai apmokėjimai</t>
  </si>
  <si>
    <t>III.1</t>
  </si>
  <si>
    <t>III.2</t>
  </si>
  <si>
    <t>III.3</t>
  </si>
  <si>
    <t>III.4</t>
  </si>
  <si>
    <t>III.5</t>
  </si>
  <si>
    <t>III.6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</si>
  <si>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</si>
  <si>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</si>
  <si>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</si>
  <si>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</si>
  <si>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</si>
  <si>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kitų šaltinių</t>
  </si>
  <si>
    <t>ĮSIPAREIGOJIMAI</t>
  </si>
  <si>
    <t>Ilgalaikiai įsipareigojimai</t>
  </si>
  <si>
    <t>Trumpalaikiai įsipareigojimai</t>
  </si>
  <si>
    <t>II.6.1</t>
  </si>
  <si>
    <t>II.6.2</t>
  </si>
  <si>
    <t>II.11</t>
  </si>
  <si>
    <t>II.12</t>
  </si>
  <si>
    <t>GRYNASIS TURTAS</t>
  </si>
  <si>
    <t>Dalininkų kapitalas</t>
  </si>
  <si>
    <t>Rezervai</t>
  </si>
  <si>
    <t>Nuosavybės metodo įtaka</t>
  </si>
  <si>
    <t>Sukauptas perviršis ar deficitas</t>
  </si>
  <si>
    <t>IV.1</t>
  </si>
  <si>
    <t>Panevėžio lopšelis-darželis "Rūta"</t>
  </si>
  <si>
    <t>Regina Mikalauskienė</t>
  </si>
  <si>
    <t>190414144, Alyvų g. 3, Panevėžys</t>
  </si>
  <si>
    <t>Rita Elmentienė</t>
  </si>
  <si>
    <t>(Informacijos apie finansavimo sumas pagal šaltinį, tikslinę paskirtį ir jų pokyčius per ataskaitinį laikotarpį pateikimo žemesniojo lygio finansinių ataskaitų aiškinamajame rašte forma)</t>
  </si>
  <si>
    <t>Eil.</t>
  </si>
  <si>
    <t>Finansavimo sumos</t>
  </si>
  <si>
    <t>Per ataskaitinį laikotarpį</t>
  </si>
  <si>
    <t>Nr.</t>
  </si>
  <si>
    <t>Finansavimo sumų likutis ataskaitinio laikotarpio pradžioje</t>
  </si>
  <si>
    <t xml:space="preserve">Finansavimo sumos (gautos), išskyrus neatlygintinai gautą turtą </t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</si>
  <si>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</si>
  <si>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</si>
  <si>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</si>
  <si>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</si>
  <si>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</si>
  <si>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</si>
  <si>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</si>
  <si>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Finansavimo sumų (gautinų) pasikeitimas</t>
  </si>
  <si>
    <t>Finansavimo sumų likutis ataskaitinio laikotarpio pabaigoje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</si>
  <si>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</si>
  <si>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</si>
  <si>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</si>
  <si>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</si>
  <si>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</si>
  <si>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</si>
  <si>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</si>
  <si>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</si>
  <si>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</si>
  <si>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</si>
  <si>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</si>
  <si>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</si>
  <si>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Iš valstybės biudžeto (išskyrus valstybės biudžeto asignavimų dalį, gautą  iš Europos Sąjungos, užsienio valstybių ir tarptautinių organizacijų):</t>
  </si>
  <si>
    <t>nepiniginiam turtui įsigyti</t>
  </si>
  <si>
    <t>kitoms išlaidoms kompensuoti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</si>
  <si>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</si>
  <si>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</si>
  <si>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kitų šaltinių:</t>
  </si>
  <si>
    <t>Iš viso finansavimo sumų</t>
  </si>
  <si>
    <t>Vyr.buhalterė</t>
  </si>
  <si>
    <t>(viešojo sektoriaus subjekto, parengusio finansinės būklės ataskaitą (konsoliduotąją finansinės būklės ataskaitą), kodas, adresas)</t>
  </si>
  <si>
    <t/>
  </si>
  <si>
    <t>Pasta-bos Nr.</t>
  </si>
  <si>
    <t xml:space="preserve">     Plėtros darbai</t>
  </si>
  <si>
    <t xml:space="preserve">     Programinė įranga ir jos licencijos</t>
  </si>
  <si>
    <t xml:space="preserve">     Kitas nematerialusis turtas</t>
  </si>
  <si>
    <t xml:space="preserve">     Nebaigti projektai ir išankstiniai mokėjimai</t>
  </si>
  <si>
    <t xml:space="preserve">     Prestižas</t>
  </si>
  <si>
    <t xml:space="preserve">     Žemė</t>
  </si>
  <si>
    <t xml:space="preserve">     Pastatai</t>
  </si>
  <si>
    <t xml:space="preserve">     Infrastruktūros ir kiti statiniai</t>
  </si>
  <si>
    <t xml:space="preserve">     Nekilnojamosios kultūros vertybės</t>
  </si>
  <si>
    <t xml:space="preserve">     Mašinos ir įrenginiai</t>
  </si>
  <si>
    <t xml:space="preserve">     Transporto priemonės</t>
  </si>
  <si>
    <t xml:space="preserve">     Kilnojamosios kultūros vertybės</t>
  </si>
  <si>
    <t xml:space="preserve">     Baldai ir biuro įranga</t>
  </si>
  <si>
    <t xml:space="preserve">     Kitas ilgalaikis materialusis turtas</t>
  </si>
  <si>
    <t xml:space="preserve">     Nebaigta statyba ir išankstiniai mokėjimai</t>
  </si>
  <si>
    <t>Mineraliniai ištekliai ir kitas ilgalaikis turtas</t>
  </si>
  <si>
    <t xml:space="preserve">     Strateginės ir neliečiamos atsargos</t>
  </si>
  <si>
    <t xml:space="preserve">     Medžiagos, žaliavos ir ūkinis inventorius</t>
  </si>
  <si>
    <t xml:space="preserve">     Nebaigta gaminti produkcija ir nebaigtos vykdyti sutartys</t>
  </si>
  <si>
    <t xml:space="preserve">     Pagaminta produkcija, atsargos, skirtos parduoti (perduoti)</t>
  </si>
  <si>
    <t xml:space="preserve">     Ilgalaikis materialusis ir biologinis turtas, skirtas parduoti</t>
  </si>
  <si>
    <t>Per vienus metus gautinos sumos</t>
  </si>
  <si>
    <t xml:space="preserve">     Gautinos trumpalaikės finansinės sumos</t>
  </si>
  <si>
    <t xml:space="preserve">     Gautini mokesčiai ir socialinės įmokos</t>
  </si>
  <si>
    <t xml:space="preserve">     Gautinos finansavimo sumos</t>
  </si>
  <si>
    <t xml:space="preserve">     Gautinos sumos už turto naudojimą, parduotas prekes, turtą, paslaugas</t>
  </si>
  <si>
    <t xml:space="preserve">     Sukauptos gautinos sumos</t>
  </si>
  <si>
    <t xml:space="preserve">     Kitos gautinos sumos</t>
  </si>
  <si>
    <t>Iš valstybės biudžeto</t>
  </si>
  <si>
    <t>Iš Europos Sąjungos, užsienio valstybių ir tarptautinių organizacijų</t>
  </si>
  <si>
    <t xml:space="preserve">     Ilgalaikiai finansiniai įsipareigojimai</t>
  </si>
  <si>
    <t xml:space="preserve">     Ilgalaikiai atidėjiniai</t>
  </si>
  <si>
    <t xml:space="preserve">     Kiti ilgalaikiai įsipareigojimai</t>
  </si>
  <si>
    <t xml:space="preserve">     Ilgalaikių atidėjinių einamųjų metų dalis ir trumpalaikiai atidėjiniai</t>
  </si>
  <si>
    <t xml:space="preserve">     Ilgalaikių įsipareigojimų einamųjų metų dalis</t>
  </si>
  <si>
    <t xml:space="preserve">     Trumpalaikiai finansiniai įsipareigojimai</t>
  </si>
  <si>
    <t xml:space="preserve">     Mokėtinos subsidijos, dotacijos ir finansavimo sumos</t>
  </si>
  <si>
    <t xml:space="preserve">     Mokėtinos sumos į Europos Sąjungos biudžetą</t>
  </si>
  <si>
    <t xml:space="preserve">     Mokėtinos sumos į biudžetus ir fondus</t>
  </si>
  <si>
    <t xml:space="preserve">          Grąžintinos finansavimo sumos</t>
  </si>
  <si>
    <t xml:space="preserve">          Kitos mokėtinos sumos biudžetui</t>
  </si>
  <si>
    <t xml:space="preserve">     Mokėtinos socialinės išmokos</t>
  </si>
  <si>
    <t xml:space="preserve">     Grąžintini mokesčiai, įmokos ir jų permokos</t>
  </si>
  <si>
    <t xml:space="preserve">     Tiekėjams mokėtinos sumos</t>
  </si>
  <si>
    <t xml:space="preserve">     Su darbo santykiais susiję įsipareigojimai</t>
  </si>
  <si>
    <t xml:space="preserve">     Sukauptos mokėtinos sumos</t>
  </si>
  <si>
    <t xml:space="preserve">     Kiti trumpalaikiai įsipareigojimai</t>
  </si>
  <si>
    <t xml:space="preserve">     Tikrosios vertės rezervas</t>
  </si>
  <si>
    <t xml:space="preserve">     Kiti rezervai</t>
  </si>
  <si>
    <t xml:space="preserve">     Einamųjų metų perviršis ar deficitas</t>
  </si>
  <si>
    <t xml:space="preserve">     Ankstesnių metų perviršis ar deficitas</t>
  </si>
  <si>
    <t>(viešojo sektoriaus subjekto vadovas arba jo įgaliotas administracijos vadovas)</t>
  </si>
  <si>
    <t>(parašas)</t>
  </si>
  <si>
    <t>(vyriausiasis buhalteris (buhalteris))</t>
  </si>
  <si>
    <t>(Viešojo sektoriaus subjekto arba viešojo sektoriaus subjektų grupės pavadinimas)</t>
  </si>
  <si>
    <t>(Viešojo sektoriaus subjekto, parengusio veiklos rezultatų ataskaitą kodas, adresas)</t>
  </si>
  <si>
    <t>Iš savivaldybių biudžetų</t>
  </si>
  <si>
    <t>PAGRINDINĖS VEIKLOS KITOS PAJAMOS</t>
  </si>
  <si>
    <t>20-ojo VSAFAS „Finansavimo sumos“
4 priedas</t>
  </si>
  <si>
    <t>190414144, Alyvų g. 3, Panevėžys Panevėžio lopšelis-darželis "Rūta"</t>
  </si>
  <si>
    <t>(viešojo sektoriaus subjekto arba viešojo sektoriaus subjektų grupės pavadinimas, kodas)</t>
  </si>
  <si>
    <t>FINANSAVIMO SUMOS PAGAL ŠALTINĮ, TIKSLINĘ PASKIRTĮ IR JŲ POKYČIAI PER ATASKAITINĮ LAIKOTARPĮ</t>
  </si>
  <si>
    <t>1.</t>
  </si>
  <si>
    <t>1.1.</t>
  </si>
  <si>
    <t>1.2.</t>
  </si>
  <si>
    <t>2.</t>
  </si>
  <si>
    <t>2.1.</t>
  </si>
  <si>
    <t>2.2.</t>
  </si>
  <si>
    <t>3.</t>
  </si>
  <si>
    <t>3.1.</t>
  </si>
  <si>
    <t>3.2.</t>
  </si>
  <si>
    <t>4.</t>
  </si>
  <si>
    <t>4.1.</t>
  </si>
  <si>
    <t>4.2.</t>
  </si>
  <si>
    <t>5.</t>
  </si>
  <si>
    <t>PAGAL 2020 M. RUGSĖJO 30 D. DUOMENIS</t>
  </si>
  <si>
    <t>2020 m. lapkričio 19 d.</t>
  </si>
  <si>
    <t>PAGAL 2020 M.RUGSĖJO 30 D. DUOMENIS</t>
  </si>
  <si>
    <t>P03</t>
  </si>
  <si>
    <t>P04</t>
  </si>
  <si>
    <t>P08</t>
  </si>
  <si>
    <t>P09</t>
  </si>
  <si>
    <t>P10</t>
  </si>
  <si>
    <t>P11</t>
  </si>
  <si>
    <t>P12</t>
  </si>
  <si>
    <t>P17</t>
  </si>
  <si>
    <t>P18</t>
  </si>
  <si>
    <t>P21</t>
  </si>
  <si>
    <t>P23</t>
  </si>
  <si>
    <t>Pateikimo valiuta ir tikslumas:</t>
  </si>
  <si>
    <t>eurais ir euro centais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</si>
</sst>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(#,##0.00\);&quot;&quot;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7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/>
    <xf numFmtId="0" fontId="6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5" fillId="0" borderId="3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horizontal="center" vertical="top" wrapText="1" readingOrder="1"/>
    </xf>
    <xf numFmtId="0" fontId="6" fillId="0" borderId="8" xfId="0" applyNumberFormat="1" applyFont="1" applyFill="1" applyBorder="1" applyAlignment="1">
      <alignment horizontal="center" vertical="top" wrapText="1" readingOrder="1"/>
    </xf>
    <xf numFmtId="0" fontId="10" fillId="0" borderId="8" xfId="0" applyNumberFormat="1" applyFont="1" applyFill="1" applyBorder="1" applyAlignment="1">
      <alignment horizontal="center" vertical="top" wrapText="1" readingOrder="1"/>
    </xf>
    <xf numFmtId="0" fontId="10" fillId="0" borderId="3" xfId="0" applyNumberFormat="1" applyFont="1" applyFill="1" applyBorder="1" applyAlignment="1">
      <alignment horizontal="center" vertical="top" wrapText="1" readingOrder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164" fontId="3" fillId="0" borderId="3" xfId="0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164" fontId="5" fillId="0" borderId="3" xfId="0" applyNumberFormat="1" applyFont="1" applyFill="1" applyBorder="1" applyAlignment="1">
      <alignment horizontal="right" vertical="center" wrapText="1" readingOrder="1"/>
    </xf>
    <xf numFmtId="164" fontId="9" fillId="0" borderId="3" xfId="0" applyNumberFormat="1" applyFont="1" applyFill="1" applyBorder="1" applyAlignment="1">
      <alignment horizontal="right" vertical="center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164" fontId="3" fillId="0" borderId="3" xfId="0" applyNumberFormat="1" applyFont="1" applyFill="1" applyBorder="1" applyAlignment="1">
      <alignment horizontal="right" vertical="top" wrapText="1" readingOrder="1"/>
    </xf>
    <xf numFmtId="0" fontId="10" fillId="0" borderId="3" xfId="0" applyNumberFormat="1" applyFont="1" applyFill="1" applyBorder="1" applyAlignment="1">
      <alignment horizontal="center" vertical="top" wrapText="1" readingOrder="1"/>
    </xf>
    <xf numFmtId="0" fontId="10" fillId="0" borderId="8" xfId="0" applyNumberFormat="1" applyFont="1" applyFill="1" applyBorder="1" applyAlignment="1">
      <alignment horizontal="center" vertical="top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horizontal="center" vertical="top" wrapText="1" readingOrder="1"/>
    </xf>
    <xf numFmtId="0" fontId="2" fillId="0" borderId="7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udzetasvs/dokumentai?eil=62&amp;stulp=1" TargetMode="External"/><Relationship Id="rId21" Type="http://schemas.openxmlformats.org/officeDocument/2006/relationships/hyperlink" Target="http://biudzetasvs/dokumentai?eil=11&amp;stulp=1" TargetMode="External"/><Relationship Id="rId42" Type="http://schemas.openxmlformats.org/officeDocument/2006/relationships/hyperlink" Target="http://biudzetasvs/dokumentai?eil=21&amp;stulp=2" TargetMode="External"/><Relationship Id="rId63" Type="http://schemas.openxmlformats.org/officeDocument/2006/relationships/hyperlink" Target="http://biudzetasvs/dokumentai?eil=33&amp;stulp=1" TargetMode="External"/><Relationship Id="rId84" Type="http://schemas.openxmlformats.org/officeDocument/2006/relationships/hyperlink" Target="http://biudzetasvs/dokumentai?eil=43&amp;stulp=2" TargetMode="External"/><Relationship Id="rId138" Type="http://schemas.openxmlformats.org/officeDocument/2006/relationships/hyperlink" Target="http://biudzetasvs/dokumentai?eil=72&amp;stulp=2" TargetMode="External"/><Relationship Id="rId107" Type="http://schemas.openxmlformats.org/officeDocument/2006/relationships/hyperlink" Target="http://biudzetasvs/dokumentai?eil=55&amp;stulp=1" TargetMode="External"/><Relationship Id="rId11" Type="http://schemas.openxmlformats.org/officeDocument/2006/relationships/hyperlink" Target="http://biudzetasvs/dokumentai?eil=6&amp;stulp=1" TargetMode="External"/><Relationship Id="rId32" Type="http://schemas.openxmlformats.org/officeDocument/2006/relationships/hyperlink" Target="http://biudzetasvs/dokumentai?eil=16&amp;stulp=2" TargetMode="External"/><Relationship Id="rId53" Type="http://schemas.openxmlformats.org/officeDocument/2006/relationships/hyperlink" Target="http://biudzetasvs/dokumentai?eil=27&amp;stulp=2" TargetMode="External"/><Relationship Id="rId74" Type="http://schemas.openxmlformats.org/officeDocument/2006/relationships/hyperlink" Target="http://biudzetasvs/dokumentai?eil=38&amp;stulp=2" TargetMode="External"/><Relationship Id="rId128" Type="http://schemas.openxmlformats.org/officeDocument/2006/relationships/hyperlink" Target="http://biudzetasvs/dokumentai?eil=67&amp;stulp=2" TargetMode="External"/><Relationship Id="rId5" Type="http://schemas.openxmlformats.org/officeDocument/2006/relationships/hyperlink" Target="http://biudzetasvs/dokumentai?eil=3&amp;stulp=1" TargetMode="External"/><Relationship Id="rId90" Type="http://schemas.openxmlformats.org/officeDocument/2006/relationships/hyperlink" Target="http://biudzetasvs/dokumentai?eil=46&amp;stulp=2" TargetMode="External"/><Relationship Id="rId95" Type="http://schemas.openxmlformats.org/officeDocument/2006/relationships/hyperlink" Target="http://biudzetasvs/dokumentai?eil=49&amp;stulp=1" TargetMode="External"/><Relationship Id="rId22" Type="http://schemas.openxmlformats.org/officeDocument/2006/relationships/hyperlink" Target="http://biudzetasvs/dokumentai?eil=11&amp;stulp=2" TargetMode="External"/><Relationship Id="rId27" Type="http://schemas.openxmlformats.org/officeDocument/2006/relationships/hyperlink" Target="http://biudzetasvs/dokumentai?eil=14&amp;stulp=1" TargetMode="External"/><Relationship Id="rId43" Type="http://schemas.openxmlformats.org/officeDocument/2006/relationships/hyperlink" Target="http://biudzetasvs/dokumentai?eil=22&amp;stulp=1" TargetMode="External"/><Relationship Id="rId48" Type="http://schemas.openxmlformats.org/officeDocument/2006/relationships/hyperlink" Target="http://biudzetasvs/dokumentai?eil=25&amp;stulp=1" TargetMode="External"/><Relationship Id="rId64" Type="http://schemas.openxmlformats.org/officeDocument/2006/relationships/hyperlink" Target="http://biudzetasvs/dokumentai?eil=33&amp;stulp=2" TargetMode="External"/><Relationship Id="rId69" Type="http://schemas.openxmlformats.org/officeDocument/2006/relationships/hyperlink" Target="http://biudzetasvs/dokumentai?eil=36&amp;stulp=1" TargetMode="External"/><Relationship Id="rId113" Type="http://schemas.openxmlformats.org/officeDocument/2006/relationships/hyperlink" Target="http://biudzetasvs/dokumentai?eil=60&amp;stulp=1" TargetMode="External"/><Relationship Id="rId118" Type="http://schemas.openxmlformats.org/officeDocument/2006/relationships/hyperlink" Target="http://biudzetasvs/dokumentai?eil=62&amp;stulp=2" TargetMode="External"/><Relationship Id="rId134" Type="http://schemas.openxmlformats.org/officeDocument/2006/relationships/hyperlink" Target="http://biudzetasvs/dokumentai?eil=70&amp;stulp=2" TargetMode="External"/><Relationship Id="rId139" Type="http://schemas.openxmlformats.org/officeDocument/2006/relationships/hyperlink" Target="http://biudzetasvs/dokumentai?eil=73&amp;stulp=1" TargetMode="External"/><Relationship Id="rId80" Type="http://schemas.openxmlformats.org/officeDocument/2006/relationships/hyperlink" Target="http://biudzetasvs/dokumentai?eil=41&amp;stulp=2" TargetMode="External"/><Relationship Id="rId85" Type="http://schemas.openxmlformats.org/officeDocument/2006/relationships/hyperlink" Target="http://biudzetasvs/dokumentai?eil=44&amp;stulp=1" TargetMode="External"/><Relationship Id="rId12" Type="http://schemas.openxmlformats.org/officeDocument/2006/relationships/hyperlink" Target="http://biudzetasvs/dokumentai?eil=6&amp;stulp=2" TargetMode="External"/><Relationship Id="rId17" Type="http://schemas.openxmlformats.org/officeDocument/2006/relationships/hyperlink" Target="http://biudzetasvs/dokumentai?eil=9&amp;stulp=1" TargetMode="External"/><Relationship Id="rId33" Type="http://schemas.openxmlformats.org/officeDocument/2006/relationships/hyperlink" Target="http://biudzetasvs/dokumentai?eil=17&amp;stulp=1" TargetMode="External"/><Relationship Id="rId38" Type="http://schemas.openxmlformats.org/officeDocument/2006/relationships/hyperlink" Target="http://biudzetasvs/dokumentai?eil=19&amp;stulp=2" TargetMode="External"/><Relationship Id="rId59" Type="http://schemas.openxmlformats.org/officeDocument/2006/relationships/hyperlink" Target="http://biudzetasvs/dokumentai?eil=31&amp;stulp=1" TargetMode="External"/><Relationship Id="rId103" Type="http://schemas.openxmlformats.org/officeDocument/2006/relationships/hyperlink" Target="http://biudzetasvs/dokumentai?eil=53&amp;stulp=1" TargetMode="External"/><Relationship Id="rId108" Type="http://schemas.openxmlformats.org/officeDocument/2006/relationships/hyperlink" Target="http://biudzetasvs/dokumentai?eil=55&amp;stulp=2" TargetMode="External"/><Relationship Id="rId124" Type="http://schemas.openxmlformats.org/officeDocument/2006/relationships/hyperlink" Target="http://biudzetasvs/dokumentai?eil=65&amp;stulp=2" TargetMode="External"/><Relationship Id="rId129" Type="http://schemas.openxmlformats.org/officeDocument/2006/relationships/hyperlink" Target="http://biudzetasvs/dokumentai?eil=68&amp;stulp=1" TargetMode="External"/><Relationship Id="rId54" Type="http://schemas.openxmlformats.org/officeDocument/2006/relationships/hyperlink" Target="http://biudzetasvs/dokumentai?eil=28&amp;stulp=1" TargetMode="External"/><Relationship Id="rId70" Type="http://schemas.openxmlformats.org/officeDocument/2006/relationships/hyperlink" Target="http://biudzetasvs/dokumentai?eil=36&amp;stulp=2" TargetMode="External"/><Relationship Id="rId75" Type="http://schemas.openxmlformats.org/officeDocument/2006/relationships/hyperlink" Target="http://biudzetasvs/dokumentai?eil=39&amp;stulp=1" TargetMode="External"/><Relationship Id="rId91" Type="http://schemas.openxmlformats.org/officeDocument/2006/relationships/hyperlink" Target="http://biudzetasvs/dokumentai?eil=47&amp;stulp=1" TargetMode="External"/><Relationship Id="rId96" Type="http://schemas.openxmlformats.org/officeDocument/2006/relationships/hyperlink" Target="http://biudzetasvs/dokumentai?eil=49&amp;stulp=2" TargetMode="External"/><Relationship Id="rId140" Type="http://schemas.openxmlformats.org/officeDocument/2006/relationships/hyperlink" Target="http://biudzetasvs/dokumentai?eil=73&amp;stulp=2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3&amp;stulp=2" TargetMode="External"/><Relationship Id="rId23" Type="http://schemas.openxmlformats.org/officeDocument/2006/relationships/hyperlink" Target="http://biudzetasvs/dokumentai?eil=12&amp;stulp=1" TargetMode="External"/><Relationship Id="rId28" Type="http://schemas.openxmlformats.org/officeDocument/2006/relationships/hyperlink" Target="http://biudzetasvs/dokumentai?eil=14&amp;stulp=2" TargetMode="External"/><Relationship Id="rId49" Type="http://schemas.openxmlformats.org/officeDocument/2006/relationships/hyperlink" Target="http://biudzetasvs/dokumentai?eil=25&amp;stulp=2" TargetMode="External"/><Relationship Id="rId114" Type="http://schemas.openxmlformats.org/officeDocument/2006/relationships/hyperlink" Target="http://biudzetasvs/dokumentai?eil=60&amp;stulp=2" TargetMode="External"/><Relationship Id="rId119" Type="http://schemas.openxmlformats.org/officeDocument/2006/relationships/hyperlink" Target="http://biudzetasvs/dokumentai?eil=63&amp;stulp=1" TargetMode="External"/><Relationship Id="rId44" Type="http://schemas.openxmlformats.org/officeDocument/2006/relationships/hyperlink" Target="http://biudzetasvs/dokumentai?eil=23&amp;stulp=1" TargetMode="External"/><Relationship Id="rId60" Type="http://schemas.openxmlformats.org/officeDocument/2006/relationships/hyperlink" Target="http://biudzetasvs/dokumentai?eil=31&amp;stulp=2" TargetMode="External"/><Relationship Id="rId65" Type="http://schemas.openxmlformats.org/officeDocument/2006/relationships/hyperlink" Target="http://biudzetasvs/dokumentai?eil=34&amp;stulp=1" TargetMode="External"/><Relationship Id="rId81" Type="http://schemas.openxmlformats.org/officeDocument/2006/relationships/hyperlink" Target="http://biudzetasvs/dokumentai?eil=42&amp;stulp=1" TargetMode="External"/><Relationship Id="rId86" Type="http://schemas.openxmlformats.org/officeDocument/2006/relationships/hyperlink" Target="http://biudzetasvs/dokumentai?eil=44&amp;stulp=2" TargetMode="External"/><Relationship Id="rId130" Type="http://schemas.openxmlformats.org/officeDocument/2006/relationships/hyperlink" Target="http://biudzetasvs/dokumentai?eil=68&amp;stulp=2" TargetMode="External"/><Relationship Id="rId135" Type="http://schemas.openxmlformats.org/officeDocument/2006/relationships/hyperlink" Target="http://biudzetasvs/dokumentai?eil=71&amp;stulp=1" TargetMode="External"/><Relationship Id="rId13" Type="http://schemas.openxmlformats.org/officeDocument/2006/relationships/hyperlink" Target="http://biudzetasvs/dokumentai?eil=7&amp;stulp=1" TargetMode="External"/><Relationship Id="rId18" Type="http://schemas.openxmlformats.org/officeDocument/2006/relationships/hyperlink" Target="http://biudzetasvs/dokumentai?eil=9&amp;stulp=2" TargetMode="External"/><Relationship Id="rId39" Type="http://schemas.openxmlformats.org/officeDocument/2006/relationships/hyperlink" Target="http://biudzetasvs/dokumentai?eil=20&amp;stulp=1" TargetMode="External"/><Relationship Id="rId109" Type="http://schemas.openxmlformats.org/officeDocument/2006/relationships/hyperlink" Target="http://biudzetasvs/dokumentai?eil=57&amp;stulp=1" TargetMode="External"/><Relationship Id="rId34" Type="http://schemas.openxmlformats.org/officeDocument/2006/relationships/hyperlink" Target="http://biudzetasvs/dokumentai?eil=17&amp;stulp=2" TargetMode="External"/><Relationship Id="rId50" Type="http://schemas.openxmlformats.org/officeDocument/2006/relationships/hyperlink" Target="http://biudzetasvs/dokumentai?eil=26&amp;stulp=1" TargetMode="External"/><Relationship Id="rId55" Type="http://schemas.openxmlformats.org/officeDocument/2006/relationships/hyperlink" Target="http://biudzetasvs/dokumentai?eil=28&amp;stulp=2" TargetMode="External"/><Relationship Id="rId76" Type="http://schemas.openxmlformats.org/officeDocument/2006/relationships/hyperlink" Target="http://biudzetasvs/dokumentai?eil=39&amp;stulp=2" TargetMode="External"/><Relationship Id="rId97" Type="http://schemas.openxmlformats.org/officeDocument/2006/relationships/hyperlink" Target="http://biudzetasvs/dokumentai?eil=50&amp;stulp=1" TargetMode="External"/><Relationship Id="rId104" Type="http://schemas.openxmlformats.org/officeDocument/2006/relationships/hyperlink" Target="http://biudzetasvs/dokumentai?eil=53&amp;stulp=2" TargetMode="External"/><Relationship Id="rId120" Type="http://schemas.openxmlformats.org/officeDocument/2006/relationships/hyperlink" Target="http://biudzetasvs/dokumentai?eil=63&amp;stulp=2" TargetMode="External"/><Relationship Id="rId125" Type="http://schemas.openxmlformats.org/officeDocument/2006/relationships/hyperlink" Target="http://biudzetasvs/dokumentai?eil=66&amp;stulp=1" TargetMode="External"/><Relationship Id="rId141" Type="http://schemas.openxmlformats.org/officeDocument/2006/relationships/hyperlink" Target="http://biudzetasvs/dokumentai?eil=74&amp;stulp=1" TargetMode="External"/><Relationship Id="rId7" Type="http://schemas.openxmlformats.org/officeDocument/2006/relationships/hyperlink" Target="http://biudzetasvs/dokumentai?eil=4&amp;stulp=1" TargetMode="External"/><Relationship Id="rId71" Type="http://schemas.openxmlformats.org/officeDocument/2006/relationships/hyperlink" Target="http://biudzetasvs/dokumentai?eil=37&amp;stulp=1" TargetMode="External"/><Relationship Id="rId92" Type="http://schemas.openxmlformats.org/officeDocument/2006/relationships/hyperlink" Target="http://biudzetasvs/dokumentai?eil=47&amp;stulp=2" TargetMode="External"/><Relationship Id="rId2" Type="http://schemas.openxmlformats.org/officeDocument/2006/relationships/hyperlink" Target="http://biudzetasvs/dokumentai?eil=1&amp;stulp=2" TargetMode="External"/><Relationship Id="rId29" Type="http://schemas.openxmlformats.org/officeDocument/2006/relationships/hyperlink" Target="http://biudzetasvs/dokumentai?eil=15&amp;stulp=1" TargetMode="External"/><Relationship Id="rId24" Type="http://schemas.openxmlformats.org/officeDocument/2006/relationships/hyperlink" Target="http://biudzetasvs/dokumentai?eil=12&amp;stulp=2" TargetMode="External"/><Relationship Id="rId40" Type="http://schemas.openxmlformats.org/officeDocument/2006/relationships/hyperlink" Target="http://biudzetasvs/dokumentai?eil=20&amp;stulp=2" TargetMode="External"/><Relationship Id="rId45" Type="http://schemas.openxmlformats.org/officeDocument/2006/relationships/hyperlink" Target="http://biudzetasvs/dokumentai?eil=23&amp;stulp=2" TargetMode="External"/><Relationship Id="rId66" Type="http://schemas.openxmlformats.org/officeDocument/2006/relationships/hyperlink" Target="http://biudzetasvs/dokumentai?eil=34&amp;stulp=2" TargetMode="External"/><Relationship Id="rId87" Type="http://schemas.openxmlformats.org/officeDocument/2006/relationships/hyperlink" Target="http://biudzetasvs/dokumentai?eil=45&amp;stulp=1" TargetMode="External"/><Relationship Id="rId110" Type="http://schemas.openxmlformats.org/officeDocument/2006/relationships/hyperlink" Target="http://biudzetasvs/dokumentai?eil=57&amp;stulp=2" TargetMode="External"/><Relationship Id="rId115" Type="http://schemas.openxmlformats.org/officeDocument/2006/relationships/hyperlink" Target="http://biudzetasvs/dokumentai?eil=61&amp;stulp=1" TargetMode="External"/><Relationship Id="rId131" Type="http://schemas.openxmlformats.org/officeDocument/2006/relationships/hyperlink" Target="http://biudzetasvs/dokumentai?eil=69&amp;stulp=1" TargetMode="External"/><Relationship Id="rId136" Type="http://schemas.openxmlformats.org/officeDocument/2006/relationships/hyperlink" Target="http://biudzetasvs/dokumentai?eil=71&amp;stulp=2" TargetMode="External"/><Relationship Id="rId61" Type="http://schemas.openxmlformats.org/officeDocument/2006/relationships/hyperlink" Target="http://biudzetasvs/dokumentai?eil=32&amp;stulp=1" TargetMode="External"/><Relationship Id="rId82" Type="http://schemas.openxmlformats.org/officeDocument/2006/relationships/hyperlink" Target="http://biudzetasvs/dokumentai?eil=42&amp;stulp=2" TargetMode="External"/><Relationship Id="rId19" Type="http://schemas.openxmlformats.org/officeDocument/2006/relationships/hyperlink" Target="http://biudzetasvs/dokumentai?eil=10&amp;stulp=1" TargetMode="External"/><Relationship Id="rId14" Type="http://schemas.openxmlformats.org/officeDocument/2006/relationships/hyperlink" Target="http://biudzetasvs/dokumentai?eil=7&amp;stulp=2" TargetMode="External"/><Relationship Id="rId30" Type="http://schemas.openxmlformats.org/officeDocument/2006/relationships/hyperlink" Target="http://biudzetasvs/dokumentai?eil=15&amp;stulp=2" TargetMode="External"/><Relationship Id="rId35" Type="http://schemas.openxmlformats.org/officeDocument/2006/relationships/hyperlink" Target="http://biudzetasvs/dokumentai?eil=18&amp;stulp=1" TargetMode="External"/><Relationship Id="rId56" Type="http://schemas.openxmlformats.org/officeDocument/2006/relationships/hyperlink" Target="http://biudzetasvs/dokumentai?eil=29&amp;stulp=1" TargetMode="External"/><Relationship Id="rId77" Type="http://schemas.openxmlformats.org/officeDocument/2006/relationships/hyperlink" Target="http://biudzetasvs/dokumentai?eil=40&amp;stulp=1" TargetMode="External"/><Relationship Id="rId100" Type="http://schemas.openxmlformats.org/officeDocument/2006/relationships/hyperlink" Target="http://biudzetasvs/dokumentai?eil=51&amp;stulp=2" TargetMode="External"/><Relationship Id="rId105" Type="http://schemas.openxmlformats.org/officeDocument/2006/relationships/hyperlink" Target="http://biudzetasvs/dokumentai?eil=54&amp;stulp=1" TargetMode="External"/><Relationship Id="rId126" Type="http://schemas.openxmlformats.org/officeDocument/2006/relationships/hyperlink" Target="http://biudzetasvs/dokumentai?eil=66&amp;stulp=2" TargetMode="External"/><Relationship Id="rId8" Type="http://schemas.openxmlformats.org/officeDocument/2006/relationships/hyperlink" Target="http://biudzetasvs/dokumentai?eil=4&amp;stulp=2" TargetMode="External"/><Relationship Id="rId51" Type="http://schemas.openxmlformats.org/officeDocument/2006/relationships/hyperlink" Target="http://biudzetasvs/dokumentai?eil=26&amp;stulp=2" TargetMode="External"/><Relationship Id="rId72" Type="http://schemas.openxmlformats.org/officeDocument/2006/relationships/hyperlink" Target="http://biudzetasvs/dokumentai?eil=37&amp;stulp=2" TargetMode="External"/><Relationship Id="rId93" Type="http://schemas.openxmlformats.org/officeDocument/2006/relationships/hyperlink" Target="http://biudzetasvs/dokumentai?eil=48&amp;stulp=1" TargetMode="External"/><Relationship Id="rId98" Type="http://schemas.openxmlformats.org/officeDocument/2006/relationships/hyperlink" Target="http://biudzetasvs/dokumentai?eil=50&amp;stulp=2" TargetMode="External"/><Relationship Id="rId121" Type="http://schemas.openxmlformats.org/officeDocument/2006/relationships/hyperlink" Target="http://biudzetasvs/dokumentai?eil=64&amp;stulp=1" TargetMode="External"/><Relationship Id="rId142" Type="http://schemas.openxmlformats.org/officeDocument/2006/relationships/hyperlink" Target="http://biudzetasvs/dokumentai?eil=74&amp;stulp=2" TargetMode="External"/><Relationship Id="rId3" Type="http://schemas.openxmlformats.org/officeDocument/2006/relationships/hyperlink" Target="http://biudzetasvs/dokumentai?eil=2&amp;stulp=1" TargetMode="External"/><Relationship Id="rId25" Type="http://schemas.openxmlformats.org/officeDocument/2006/relationships/hyperlink" Target="http://biudzetasvs/dokumentai?eil=13&amp;stulp=1" TargetMode="External"/><Relationship Id="rId46" Type="http://schemas.openxmlformats.org/officeDocument/2006/relationships/hyperlink" Target="http://biudzetasvs/dokumentai?eil=24&amp;stulp=1" TargetMode="External"/><Relationship Id="rId67" Type="http://schemas.openxmlformats.org/officeDocument/2006/relationships/hyperlink" Target="http://biudzetasvs/dokumentai?eil=35&amp;stulp=1" TargetMode="External"/><Relationship Id="rId116" Type="http://schemas.openxmlformats.org/officeDocument/2006/relationships/hyperlink" Target="http://biudzetasvs/dokumentai?eil=61&amp;stulp=2" TargetMode="External"/><Relationship Id="rId137" Type="http://schemas.openxmlformats.org/officeDocument/2006/relationships/hyperlink" Target="http://biudzetasvs/dokumentai?eil=72&amp;stulp=1" TargetMode="External"/><Relationship Id="rId20" Type="http://schemas.openxmlformats.org/officeDocument/2006/relationships/hyperlink" Target="http://biudzetasvs/dokumentai?eil=10&amp;stulp=2" TargetMode="External"/><Relationship Id="rId41" Type="http://schemas.openxmlformats.org/officeDocument/2006/relationships/hyperlink" Target="http://biudzetasvs/dokumentai?eil=21&amp;stulp=1" TargetMode="External"/><Relationship Id="rId62" Type="http://schemas.openxmlformats.org/officeDocument/2006/relationships/hyperlink" Target="http://biudzetasvs/dokumentai?eil=32&amp;stulp=2" TargetMode="External"/><Relationship Id="rId83" Type="http://schemas.openxmlformats.org/officeDocument/2006/relationships/hyperlink" Target="http://biudzetasvs/dokumentai?eil=43&amp;stulp=1" TargetMode="External"/><Relationship Id="rId88" Type="http://schemas.openxmlformats.org/officeDocument/2006/relationships/hyperlink" Target="http://biudzetasvs/dokumentai?eil=45&amp;stulp=2" TargetMode="External"/><Relationship Id="rId111" Type="http://schemas.openxmlformats.org/officeDocument/2006/relationships/hyperlink" Target="http://biudzetasvs/dokumentai?eil=59&amp;stulp=1" TargetMode="External"/><Relationship Id="rId132" Type="http://schemas.openxmlformats.org/officeDocument/2006/relationships/hyperlink" Target="http://biudzetasvs/dokumentai?eil=69&amp;stulp=2" TargetMode="External"/><Relationship Id="rId15" Type="http://schemas.openxmlformats.org/officeDocument/2006/relationships/hyperlink" Target="http://biudzetasvs/dokumentai?eil=8&amp;stulp=1" TargetMode="External"/><Relationship Id="rId36" Type="http://schemas.openxmlformats.org/officeDocument/2006/relationships/hyperlink" Target="http://biudzetasvs/dokumentai?eil=18&amp;stulp=2" TargetMode="External"/><Relationship Id="rId57" Type="http://schemas.openxmlformats.org/officeDocument/2006/relationships/hyperlink" Target="http://biudzetasvs/dokumentai?eil=29&amp;stulp=2" TargetMode="External"/><Relationship Id="rId106" Type="http://schemas.openxmlformats.org/officeDocument/2006/relationships/hyperlink" Target="http://biudzetasvs/dokumentai?eil=54&amp;stulp=2" TargetMode="External"/><Relationship Id="rId127" Type="http://schemas.openxmlformats.org/officeDocument/2006/relationships/hyperlink" Target="http://biudzetasvs/dokumentai?eil=67&amp;stulp=1" TargetMode="External"/><Relationship Id="rId10" Type="http://schemas.openxmlformats.org/officeDocument/2006/relationships/hyperlink" Target="http://biudzetasvs/dokumentai?eil=5&amp;stulp=2" TargetMode="External"/><Relationship Id="rId31" Type="http://schemas.openxmlformats.org/officeDocument/2006/relationships/hyperlink" Target="http://biudzetasvs/dokumentai?eil=16&amp;stulp=1" TargetMode="External"/><Relationship Id="rId52" Type="http://schemas.openxmlformats.org/officeDocument/2006/relationships/hyperlink" Target="http://biudzetasvs/dokumentai?eil=27&amp;stulp=1" TargetMode="External"/><Relationship Id="rId73" Type="http://schemas.openxmlformats.org/officeDocument/2006/relationships/hyperlink" Target="http://biudzetasvs/dokumentai?eil=38&amp;stulp=1" TargetMode="External"/><Relationship Id="rId78" Type="http://schemas.openxmlformats.org/officeDocument/2006/relationships/hyperlink" Target="http://biudzetasvs/dokumentai?eil=40&amp;stulp=2" TargetMode="External"/><Relationship Id="rId94" Type="http://schemas.openxmlformats.org/officeDocument/2006/relationships/hyperlink" Target="http://biudzetasvs/dokumentai?eil=48&amp;stulp=2" TargetMode="External"/><Relationship Id="rId99" Type="http://schemas.openxmlformats.org/officeDocument/2006/relationships/hyperlink" Target="http://biudzetasvs/dokumentai?eil=51&amp;stulp=1" TargetMode="External"/><Relationship Id="rId101" Type="http://schemas.openxmlformats.org/officeDocument/2006/relationships/hyperlink" Target="http://biudzetasvs/dokumentai?eil=52&amp;stulp=1" TargetMode="External"/><Relationship Id="rId122" Type="http://schemas.openxmlformats.org/officeDocument/2006/relationships/hyperlink" Target="http://biudzetasvs/dokumentai?eil=64&amp;stulp=2" TargetMode="External"/><Relationship Id="rId143" Type="http://schemas.openxmlformats.org/officeDocument/2006/relationships/hyperlink" Target="http://biudzetasvs/dokumentai?eil=75&amp;stulp=1" TargetMode="External"/><Relationship Id="rId4" Type="http://schemas.openxmlformats.org/officeDocument/2006/relationships/hyperlink" Target="http://biudzetasvs/dokumentai?eil=2&amp;stulp=2" TargetMode="External"/><Relationship Id="rId9" Type="http://schemas.openxmlformats.org/officeDocument/2006/relationships/hyperlink" Target="http://biudzetasvs/dokumentai?eil=5&amp;stulp=1" TargetMode="External"/><Relationship Id="rId26" Type="http://schemas.openxmlformats.org/officeDocument/2006/relationships/hyperlink" Target="http://biudzetasvs/dokumentai?eil=13&amp;stulp=2" TargetMode="External"/><Relationship Id="rId47" Type="http://schemas.openxmlformats.org/officeDocument/2006/relationships/hyperlink" Target="http://biudzetasvs/dokumentai?eil=24&amp;stulp=2" TargetMode="External"/><Relationship Id="rId68" Type="http://schemas.openxmlformats.org/officeDocument/2006/relationships/hyperlink" Target="http://biudzetasvs/dokumentai?eil=35&amp;stulp=2" TargetMode="External"/><Relationship Id="rId89" Type="http://schemas.openxmlformats.org/officeDocument/2006/relationships/hyperlink" Target="http://biudzetasvs/dokumentai?eil=46&amp;stulp=1" TargetMode="External"/><Relationship Id="rId112" Type="http://schemas.openxmlformats.org/officeDocument/2006/relationships/hyperlink" Target="http://biudzetasvs/dokumentai?eil=59&amp;stulp=2" TargetMode="External"/><Relationship Id="rId133" Type="http://schemas.openxmlformats.org/officeDocument/2006/relationships/hyperlink" Target="http://biudzetasvs/dokumentai?eil=70&amp;stulp=1" TargetMode="External"/><Relationship Id="rId16" Type="http://schemas.openxmlformats.org/officeDocument/2006/relationships/hyperlink" Target="http://biudzetasvs/dokumentai?eil=8&amp;stulp=2" TargetMode="External"/><Relationship Id="rId37" Type="http://schemas.openxmlformats.org/officeDocument/2006/relationships/hyperlink" Target="http://biudzetasvs/dokumentai?eil=19&amp;stulp=1" TargetMode="External"/><Relationship Id="rId58" Type="http://schemas.openxmlformats.org/officeDocument/2006/relationships/hyperlink" Target="http://biudzetasvs/dokumentai?eil=30&amp;stulp=1" TargetMode="External"/><Relationship Id="rId79" Type="http://schemas.openxmlformats.org/officeDocument/2006/relationships/hyperlink" Target="http://biudzetasvs/dokumentai?eil=41&amp;stulp=1" TargetMode="External"/><Relationship Id="rId102" Type="http://schemas.openxmlformats.org/officeDocument/2006/relationships/hyperlink" Target="http://biudzetasvs/dokumentai?eil=52&amp;stulp=2" TargetMode="External"/><Relationship Id="rId123" Type="http://schemas.openxmlformats.org/officeDocument/2006/relationships/hyperlink" Target="http://biudzetasvs/dokumentai?eil=65&amp;stulp=1" TargetMode="External"/><Relationship Id="rId144" Type="http://schemas.openxmlformats.org/officeDocument/2006/relationships/hyperlink" Target="http://biudzetasvs/dokumentai?eil=75&amp;stulp=2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biudzetasvs/dokumentai?eil=13&amp;stulp=2" TargetMode="External"/><Relationship Id="rId21" Type="http://schemas.openxmlformats.org/officeDocument/2006/relationships/hyperlink" Target="http://biudzetasvs/dokumentai?eil=11&amp;stulp=1" TargetMode="External"/><Relationship Id="rId42" Type="http://schemas.openxmlformats.org/officeDocument/2006/relationships/hyperlink" Target="http://biudzetasvs/dokumentai?eil=22&amp;stulp=1" TargetMode="External"/><Relationship Id="rId47" Type="http://schemas.openxmlformats.org/officeDocument/2006/relationships/hyperlink" Target="http://biudzetasvs/dokumentai?eil=25&amp;stulp=1" TargetMode="External"/><Relationship Id="rId63" Type="http://schemas.openxmlformats.org/officeDocument/2006/relationships/hyperlink" Target="http://biudzetasvs/dokumentai?eil=33&amp;stulp=1" TargetMode="External"/><Relationship Id="rId68" Type="http://schemas.openxmlformats.org/officeDocument/2006/relationships/hyperlink" Target="http://biudzetasvs/dokumentai?eil=35&amp;stulp=2" TargetMode="External"/><Relationship Id="rId2" Type="http://schemas.openxmlformats.org/officeDocument/2006/relationships/hyperlink" Target="http://biudzetasvs/dokumentai?eil=1&amp;stulp=2" TargetMode="External"/><Relationship Id="rId16" Type="http://schemas.openxmlformats.org/officeDocument/2006/relationships/hyperlink" Target="http://biudzetasvs/dokumentai?eil=8&amp;stulp=2" TargetMode="External"/><Relationship Id="rId29" Type="http://schemas.openxmlformats.org/officeDocument/2006/relationships/hyperlink" Target="http://biudzetasvs/dokumentai?eil=15&amp;stulp=1" TargetMode="External"/><Relationship Id="rId11" Type="http://schemas.openxmlformats.org/officeDocument/2006/relationships/hyperlink" Target="http://biudzetasvs/dokumentai?eil=6&amp;stulp=1" TargetMode="External"/><Relationship Id="rId24" Type="http://schemas.openxmlformats.org/officeDocument/2006/relationships/hyperlink" Target="http://biudzetasvs/dokumentai?eil=12&amp;stulp=2" TargetMode="External"/><Relationship Id="rId32" Type="http://schemas.openxmlformats.org/officeDocument/2006/relationships/hyperlink" Target="http://biudzetasvs/dokumentai?eil=16&amp;stulp=2" TargetMode="External"/><Relationship Id="rId37" Type="http://schemas.openxmlformats.org/officeDocument/2006/relationships/hyperlink" Target="http://biudzetasvs/dokumentai?eil=19&amp;stulp=1" TargetMode="External"/><Relationship Id="rId40" Type="http://schemas.openxmlformats.org/officeDocument/2006/relationships/hyperlink" Target="http://biudzetasvs/dokumentai?eil=21&amp;stulp=1" TargetMode="External"/><Relationship Id="rId45" Type="http://schemas.openxmlformats.org/officeDocument/2006/relationships/hyperlink" Target="http://biudzetasvs/dokumentai?eil=24&amp;stulp=1" TargetMode="External"/><Relationship Id="rId53" Type="http://schemas.openxmlformats.org/officeDocument/2006/relationships/hyperlink" Target="http://biudzetasvs/dokumentai?eil=28&amp;stulp=1" TargetMode="External"/><Relationship Id="rId58" Type="http://schemas.openxmlformats.org/officeDocument/2006/relationships/hyperlink" Target="http://biudzetasvs/dokumentai?eil=30&amp;stulp=2" TargetMode="External"/><Relationship Id="rId66" Type="http://schemas.openxmlformats.org/officeDocument/2006/relationships/hyperlink" Target="http://biudzetasvs/dokumentai?eil=34&amp;stulp=2" TargetMode="External"/><Relationship Id="rId74" Type="http://schemas.openxmlformats.org/officeDocument/2006/relationships/hyperlink" Target="http://biudzetasvs/dokumentai?eil=38&amp;stulp=2" TargetMode="External"/><Relationship Id="rId5" Type="http://schemas.openxmlformats.org/officeDocument/2006/relationships/hyperlink" Target="http://biudzetasvs/dokumentai?eil=3&amp;stulp=1" TargetMode="External"/><Relationship Id="rId61" Type="http://schemas.openxmlformats.org/officeDocument/2006/relationships/hyperlink" Target="http://biudzetasvs/dokumentai?eil=32&amp;stulp=1" TargetMode="External"/><Relationship Id="rId19" Type="http://schemas.openxmlformats.org/officeDocument/2006/relationships/hyperlink" Target="http://biudzetasvs/dokumentai?eil=10&amp;stulp=1" TargetMode="External"/><Relationship Id="rId14" Type="http://schemas.openxmlformats.org/officeDocument/2006/relationships/hyperlink" Target="http://biudzetasvs/dokumentai?eil=7&amp;stulp=2" TargetMode="External"/><Relationship Id="rId22" Type="http://schemas.openxmlformats.org/officeDocument/2006/relationships/hyperlink" Target="http://biudzetasvs/dokumentai?eil=11&amp;stulp=2" TargetMode="External"/><Relationship Id="rId27" Type="http://schemas.openxmlformats.org/officeDocument/2006/relationships/hyperlink" Target="http://biudzetasvs/dokumentai?eil=14&amp;stulp=1" TargetMode="External"/><Relationship Id="rId30" Type="http://schemas.openxmlformats.org/officeDocument/2006/relationships/hyperlink" Target="http://biudzetasvs/dokumentai?eil=15&amp;stulp=2" TargetMode="External"/><Relationship Id="rId35" Type="http://schemas.openxmlformats.org/officeDocument/2006/relationships/hyperlink" Target="http://biudzetasvs/dokumentai?eil=18&amp;stulp=1" TargetMode="External"/><Relationship Id="rId43" Type="http://schemas.openxmlformats.org/officeDocument/2006/relationships/hyperlink" Target="http://biudzetasvs/dokumentai?eil=22&amp;stulp=2" TargetMode="External"/><Relationship Id="rId48" Type="http://schemas.openxmlformats.org/officeDocument/2006/relationships/hyperlink" Target="http://biudzetasvs/dokumentai?eil=25&amp;stulp=2" TargetMode="External"/><Relationship Id="rId56" Type="http://schemas.openxmlformats.org/officeDocument/2006/relationships/hyperlink" Target="http://biudzetasvs/dokumentai?eil=29&amp;stulp=2" TargetMode="External"/><Relationship Id="rId64" Type="http://schemas.openxmlformats.org/officeDocument/2006/relationships/hyperlink" Target="http://biudzetasvs/dokumentai?eil=33&amp;stulp=2" TargetMode="External"/><Relationship Id="rId69" Type="http://schemas.openxmlformats.org/officeDocument/2006/relationships/hyperlink" Target="http://biudzetasvs/dokumentai?eil=36&amp;stulp=1" TargetMode="External"/><Relationship Id="rId8" Type="http://schemas.openxmlformats.org/officeDocument/2006/relationships/hyperlink" Target="http://biudzetasvs/dokumentai?eil=4&amp;stulp=2" TargetMode="External"/><Relationship Id="rId51" Type="http://schemas.openxmlformats.org/officeDocument/2006/relationships/hyperlink" Target="http://biudzetasvs/dokumentai?eil=27&amp;stulp=1" TargetMode="External"/><Relationship Id="rId72" Type="http://schemas.openxmlformats.org/officeDocument/2006/relationships/hyperlink" Target="http://biudzetasvs/dokumentai?eil=37&amp;stulp=2" TargetMode="External"/><Relationship Id="rId3" Type="http://schemas.openxmlformats.org/officeDocument/2006/relationships/hyperlink" Target="http://biudzetasvs/dokumentai?eil=2&amp;stulp=1" TargetMode="External"/><Relationship Id="rId12" Type="http://schemas.openxmlformats.org/officeDocument/2006/relationships/hyperlink" Target="http://biudzetasvs/dokumentai?eil=6&amp;stulp=2" TargetMode="External"/><Relationship Id="rId17" Type="http://schemas.openxmlformats.org/officeDocument/2006/relationships/hyperlink" Target="http://biudzetasvs/dokumentai?eil=9&amp;stulp=1" TargetMode="External"/><Relationship Id="rId25" Type="http://schemas.openxmlformats.org/officeDocument/2006/relationships/hyperlink" Target="http://biudzetasvs/dokumentai?eil=13&amp;stulp=1" TargetMode="External"/><Relationship Id="rId33" Type="http://schemas.openxmlformats.org/officeDocument/2006/relationships/hyperlink" Target="http://biudzetasvs/dokumentai?eil=17&amp;stulp=1" TargetMode="External"/><Relationship Id="rId38" Type="http://schemas.openxmlformats.org/officeDocument/2006/relationships/hyperlink" Target="http://biudzetasvs/dokumentai?eil=19&amp;stulp=2" TargetMode="External"/><Relationship Id="rId46" Type="http://schemas.openxmlformats.org/officeDocument/2006/relationships/hyperlink" Target="http://biudzetasvs/dokumentai?eil=24&amp;stulp=2" TargetMode="External"/><Relationship Id="rId59" Type="http://schemas.openxmlformats.org/officeDocument/2006/relationships/hyperlink" Target="http://biudzetasvs/dokumentai?eil=31&amp;stulp=1" TargetMode="External"/><Relationship Id="rId67" Type="http://schemas.openxmlformats.org/officeDocument/2006/relationships/hyperlink" Target="http://biudzetasvs/dokumentai?eil=35&amp;stulp=1" TargetMode="External"/><Relationship Id="rId20" Type="http://schemas.openxmlformats.org/officeDocument/2006/relationships/hyperlink" Target="http://biudzetasvs/dokumentai?eil=10&amp;stulp=2" TargetMode="External"/><Relationship Id="rId41" Type="http://schemas.openxmlformats.org/officeDocument/2006/relationships/hyperlink" Target="http://biudzetasvs/dokumentai?eil=21&amp;stulp=2" TargetMode="External"/><Relationship Id="rId54" Type="http://schemas.openxmlformats.org/officeDocument/2006/relationships/hyperlink" Target="http://biudzetasvs/dokumentai?eil=28&amp;stulp=2" TargetMode="External"/><Relationship Id="rId62" Type="http://schemas.openxmlformats.org/officeDocument/2006/relationships/hyperlink" Target="http://biudzetasvs/dokumentai?eil=32&amp;stulp=2" TargetMode="External"/><Relationship Id="rId70" Type="http://schemas.openxmlformats.org/officeDocument/2006/relationships/hyperlink" Target="http://biudzetasvs/dokumentai?eil=36&amp;stulp=2" TargetMode="External"/><Relationship Id="rId75" Type="http://schemas.openxmlformats.org/officeDocument/2006/relationships/hyperlink" Target="http://biudzetasvs/dokumentai?eil=20&amp;stulp=1" TargetMode="External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3&amp;stulp=2" TargetMode="External"/><Relationship Id="rId15" Type="http://schemas.openxmlformats.org/officeDocument/2006/relationships/hyperlink" Target="http://biudzetasvs/dokumentai?eil=8&amp;stulp=1" TargetMode="External"/><Relationship Id="rId23" Type="http://schemas.openxmlformats.org/officeDocument/2006/relationships/hyperlink" Target="http://biudzetasvs/dokumentai?eil=12&amp;stulp=1" TargetMode="External"/><Relationship Id="rId28" Type="http://schemas.openxmlformats.org/officeDocument/2006/relationships/hyperlink" Target="http://biudzetasvs/dokumentai?eil=14&amp;stulp=2" TargetMode="External"/><Relationship Id="rId36" Type="http://schemas.openxmlformats.org/officeDocument/2006/relationships/hyperlink" Target="http://biudzetasvs/dokumentai?eil=18&amp;stulp=2" TargetMode="External"/><Relationship Id="rId49" Type="http://schemas.openxmlformats.org/officeDocument/2006/relationships/hyperlink" Target="http://biudzetasvs/dokumentai?eil=26&amp;stulp=1" TargetMode="External"/><Relationship Id="rId57" Type="http://schemas.openxmlformats.org/officeDocument/2006/relationships/hyperlink" Target="http://biudzetasvs/dokumentai?eil=30&amp;stulp=1" TargetMode="External"/><Relationship Id="rId10" Type="http://schemas.openxmlformats.org/officeDocument/2006/relationships/hyperlink" Target="http://biudzetasvs/dokumentai?eil=5&amp;stulp=2" TargetMode="External"/><Relationship Id="rId31" Type="http://schemas.openxmlformats.org/officeDocument/2006/relationships/hyperlink" Target="http://biudzetasvs/dokumentai?eil=16&amp;stulp=1" TargetMode="External"/><Relationship Id="rId44" Type="http://schemas.openxmlformats.org/officeDocument/2006/relationships/hyperlink" Target="http://biudzetasvs/dokumentai?eil=23&amp;stulp=1" TargetMode="External"/><Relationship Id="rId52" Type="http://schemas.openxmlformats.org/officeDocument/2006/relationships/hyperlink" Target="http://biudzetasvs/dokumentai?eil=27&amp;stulp=2" TargetMode="External"/><Relationship Id="rId60" Type="http://schemas.openxmlformats.org/officeDocument/2006/relationships/hyperlink" Target="http://biudzetasvs/dokumentai?eil=31&amp;stulp=2" TargetMode="External"/><Relationship Id="rId65" Type="http://schemas.openxmlformats.org/officeDocument/2006/relationships/hyperlink" Target="http://biudzetasvs/dokumentai?eil=34&amp;stulp=1" TargetMode="External"/><Relationship Id="rId73" Type="http://schemas.openxmlformats.org/officeDocument/2006/relationships/hyperlink" Target="http://biudzetasvs/dokumentai?eil=38&amp;stulp=1" TargetMode="External"/><Relationship Id="rId4" Type="http://schemas.openxmlformats.org/officeDocument/2006/relationships/hyperlink" Target="http://biudzetasvs/dokumentai?eil=2&amp;stulp=2" TargetMode="External"/><Relationship Id="rId9" Type="http://schemas.openxmlformats.org/officeDocument/2006/relationships/hyperlink" Target="http://biudzetasvs/dokumentai?eil=5&amp;stulp=1" TargetMode="External"/><Relationship Id="rId13" Type="http://schemas.openxmlformats.org/officeDocument/2006/relationships/hyperlink" Target="http://biudzetasvs/dokumentai?eil=7&amp;stulp=1" TargetMode="External"/><Relationship Id="rId18" Type="http://schemas.openxmlformats.org/officeDocument/2006/relationships/hyperlink" Target="http://biudzetasvs/dokumentai?eil=9&amp;stulp=2" TargetMode="External"/><Relationship Id="rId39" Type="http://schemas.openxmlformats.org/officeDocument/2006/relationships/hyperlink" Target="http://biudzetasvs/dokumentai?eil=20&amp;stulp=2" TargetMode="External"/><Relationship Id="rId34" Type="http://schemas.openxmlformats.org/officeDocument/2006/relationships/hyperlink" Target="http://biudzetasvs/dokumentai?eil=17&amp;stulp=2" TargetMode="External"/><Relationship Id="rId50" Type="http://schemas.openxmlformats.org/officeDocument/2006/relationships/hyperlink" Target="http://biudzetasvs/dokumentai?eil=26&amp;stulp=2" TargetMode="External"/><Relationship Id="rId55" Type="http://schemas.openxmlformats.org/officeDocument/2006/relationships/hyperlink" Target="http://biudzetasvs/dokumentai?eil=29&amp;stulp=1" TargetMode="External"/><Relationship Id="rId76" Type="http://schemas.openxmlformats.org/officeDocument/2006/relationships/printerSettings" Target="../printerSettings/printerSettings2.bin"/><Relationship Id="rId7" Type="http://schemas.openxmlformats.org/officeDocument/2006/relationships/hyperlink" Target="http://biudzetasvs/dokumentai?eil=4&amp;stulp=1" TargetMode="External"/><Relationship Id="rId71" Type="http://schemas.openxmlformats.org/officeDocument/2006/relationships/hyperlink" Target="http://biudzetasvs/dokumentai?eil=37&amp;stulp=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biudzetasvs/dokumentai?eil=12&amp;stulp=2" TargetMode="External"/><Relationship Id="rId21" Type="http://schemas.openxmlformats.org/officeDocument/2006/relationships/hyperlink" Target="http://biudzetasvs/dokumentai?eil=2&amp;stulp=10" TargetMode="External"/><Relationship Id="rId42" Type="http://schemas.openxmlformats.org/officeDocument/2006/relationships/hyperlink" Target="http://biudzetasvs/dokumentai?eil=5&amp;stulp=1" TargetMode="External"/><Relationship Id="rId63" Type="http://schemas.openxmlformats.org/officeDocument/2006/relationships/hyperlink" Target="http://biudzetasvs/dokumentai?eil=7&amp;stulp=2" TargetMode="External"/><Relationship Id="rId84" Type="http://schemas.openxmlformats.org/officeDocument/2006/relationships/hyperlink" Target="http://biudzetasvs/dokumentai?eil=9&amp;stulp=1" TargetMode="External"/><Relationship Id="rId138" Type="http://schemas.openxmlformats.org/officeDocument/2006/relationships/printerSettings" Target="../printerSettings/printerSettings3.bin"/><Relationship Id="rId16" Type="http://schemas.openxmlformats.org/officeDocument/2006/relationships/hyperlink" Target="http://biudzetasvs/dokumentai?eil=2&amp;stulp=5" TargetMode="External"/><Relationship Id="rId107" Type="http://schemas.openxmlformats.org/officeDocument/2006/relationships/hyperlink" Target="http://biudzetasvs/dokumentai?eil=11&amp;stulp=2" TargetMode="External"/><Relationship Id="rId11" Type="http://schemas.openxmlformats.org/officeDocument/2006/relationships/hyperlink" Target="http://biudzetasvs/dokumentai?eil=1&amp;stulp=11" TargetMode="External"/><Relationship Id="rId32" Type="http://schemas.openxmlformats.org/officeDocument/2006/relationships/hyperlink" Target="http://biudzetasvs/dokumentai?eil=3&amp;stulp=11" TargetMode="External"/><Relationship Id="rId37" Type="http://schemas.openxmlformats.org/officeDocument/2006/relationships/hyperlink" Target="http://biudzetasvs/dokumentai?eil=4&amp;stulp=6" TargetMode="External"/><Relationship Id="rId53" Type="http://schemas.openxmlformats.org/officeDocument/2006/relationships/hyperlink" Target="http://biudzetasvs/dokumentai?eil=6&amp;stulp=2" TargetMode="External"/><Relationship Id="rId58" Type="http://schemas.openxmlformats.org/officeDocument/2006/relationships/hyperlink" Target="http://biudzetasvs/dokumentai?eil=6&amp;stulp=8" TargetMode="External"/><Relationship Id="rId74" Type="http://schemas.openxmlformats.org/officeDocument/2006/relationships/hyperlink" Target="http://biudzetasvs/dokumentai?eil=8&amp;stulp=2" TargetMode="External"/><Relationship Id="rId79" Type="http://schemas.openxmlformats.org/officeDocument/2006/relationships/hyperlink" Target="http://biudzetasvs/dokumentai?eil=8&amp;stulp=7" TargetMode="External"/><Relationship Id="rId102" Type="http://schemas.openxmlformats.org/officeDocument/2006/relationships/hyperlink" Target="http://biudzetasvs/dokumentai?eil=10&amp;stulp=8" TargetMode="External"/><Relationship Id="rId123" Type="http://schemas.openxmlformats.org/officeDocument/2006/relationships/hyperlink" Target="http://biudzetasvs/dokumentai?eil=12&amp;stulp=8" TargetMode="External"/><Relationship Id="rId128" Type="http://schemas.openxmlformats.org/officeDocument/2006/relationships/hyperlink" Target="http://biudzetasvs/dokumentai?eil=13&amp;stulp=2" TargetMode="External"/><Relationship Id="rId5" Type="http://schemas.openxmlformats.org/officeDocument/2006/relationships/hyperlink" Target="http://biudzetasvs/dokumentai?eil=1&amp;stulp=5" TargetMode="External"/><Relationship Id="rId90" Type="http://schemas.openxmlformats.org/officeDocument/2006/relationships/hyperlink" Target="http://biudzetasvs/dokumentai?eil=9&amp;stulp=7" TargetMode="External"/><Relationship Id="rId95" Type="http://schemas.openxmlformats.org/officeDocument/2006/relationships/hyperlink" Target="http://biudzetasvs/dokumentai?eil=10&amp;stulp=1" TargetMode="External"/><Relationship Id="rId22" Type="http://schemas.openxmlformats.org/officeDocument/2006/relationships/hyperlink" Target="http://biudzetasvs/dokumentai?eil=2&amp;stulp=11" TargetMode="External"/><Relationship Id="rId27" Type="http://schemas.openxmlformats.org/officeDocument/2006/relationships/hyperlink" Target="http://biudzetasvs/dokumentai?eil=3&amp;stulp=6" TargetMode="External"/><Relationship Id="rId43" Type="http://schemas.openxmlformats.org/officeDocument/2006/relationships/hyperlink" Target="http://biudzetasvs/dokumentai?eil=5&amp;stulp=2" TargetMode="External"/><Relationship Id="rId48" Type="http://schemas.openxmlformats.org/officeDocument/2006/relationships/hyperlink" Target="http://biudzetasvs/dokumentai?eil=5&amp;stulp=8" TargetMode="External"/><Relationship Id="rId64" Type="http://schemas.openxmlformats.org/officeDocument/2006/relationships/hyperlink" Target="http://biudzetasvs/dokumentai?eil=7&amp;stulp=3" TargetMode="External"/><Relationship Id="rId69" Type="http://schemas.openxmlformats.org/officeDocument/2006/relationships/hyperlink" Target="http://biudzetasvs/dokumentai?eil=7&amp;stulp=8" TargetMode="External"/><Relationship Id="rId113" Type="http://schemas.openxmlformats.org/officeDocument/2006/relationships/hyperlink" Target="http://biudzetasvs/dokumentai?eil=11&amp;stulp=8" TargetMode="External"/><Relationship Id="rId118" Type="http://schemas.openxmlformats.org/officeDocument/2006/relationships/hyperlink" Target="http://biudzetasvs/dokumentai?eil=12&amp;stulp=3" TargetMode="External"/><Relationship Id="rId134" Type="http://schemas.openxmlformats.org/officeDocument/2006/relationships/hyperlink" Target="http://biudzetasvs/dokumentai?eil=13&amp;stulp=8" TargetMode="External"/><Relationship Id="rId80" Type="http://schemas.openxmlformats.org/officeDocument/2006/relationships/hyperlink" Target="http://biudzetasvs/dokumentai?eil=8&amp;stulp=8" TargetMode="External"/><Relationship Id="rId85" Type="http://schemas.openxmlformats.org/officeDocument/2006/relationships/hyperlink" Target="http://biudzetasvs/dokumentai?eil=9&amp;stulp=2" TargetMode="External"/><Relationship Id="rId12" Type="http://schemas.openxmlformats.org/officeDocument/2006/relationships/hyperlink" Target="http://biudzetasvs/dokumentai?eil=2&amp;stulp=1" TargetMode="External"/><Relationship Id="rId17" Type="http://schemas.openxmlformats.org/officeDocument/2006/relationships/hyperlink" Target="http://biudzetasvs/dokumentai?eil=2&amp;stulp=6" TargetMode="External"/><Relationship Id="rId33" Type="http://schemas.openxmlformats.org/officeDocument/2006/relationships/hyperlink" Target="http://biudzetasvs/dokumentai?eil=4&amp;stulp=1" TargetMode="External"/><Relationship Id="rId38" Type="http://schemas.openxmlformats.org/officeDocument/2006/relationships/hyperlink" Target="http://biudzetasvs/dokumentai?eil=4&amp;stulp=7" TargetMode="External"/><Relationship Id="rId59" Type="http://schemas.openxmlformats.org/officeDocument/2006/relationships/hyperlink" Target="http://biudzetasvs/dokumentai?eil=6&amp;stulp=9" TargetMode="External"/><Relationship Id="rId103" Type="http://schemas.openxmlformats.org/officeDocument/2006/relationships/hyperlink" Target="http://biudzetasvs/dokumentai?eil=10&amp;stulp=9" TargetMode="External"/><Relationship Id="rId108" Type="http://schemas.openxmlformats.org/officeDocument/2006/relationships/hyperlink" Target="http://biudzetasvs/dokumentai?eil=11&amp;stulp=3" TargetMode="External"/><Relationship Id="rId124" Type="http://schemas.openxmlformats.org/officeDocument/2006/relationships/hyperlink" Target="http://biudzetasvs/dokumentai?eil=12&amp;stulp=9" TargetMode="External"/><Relationship Id="rId129" Type="http://schemas.openxmlformats.org/officeDocument/2006/relationships/hyperlink" Target="http://biudzetasvs/dokumentai?eil=13&amp;stulp=3" TargetMode="External"/><Relationship Id="rId54" Type="http://schemas.openxmlformats.org/officeDocument/2006/relationships/hyperlink" Target="http://biudzetasvs/dokumentai?eil=6&amp;stulp=4" TargetMode="External"/><Relationship Id="rId70" Type="http://schemas.openxmlformats.org/officeDocument/2006/relationships/hyperlink" Target="http://biudzetasvs/dokumentai?eil=7&amp;stulp=9" TargetMode="External"/><Relationship Id="rId75" Type="http://schemas.openxmlformats.org/officeDocument/2006/relationships/hyperlink" Target="http://biudzetasvs/dokumentai?eil=8&amp;stulp=3" TargetMode="External"/><Relationship Id="rId91" Type="http://schemas.openxmlformats.org/officeDocument/2006/relationships/hyperlink" Target="http://biudzetasvs/dokumentai?eil=9&amp;stulp=8" TargetMode="External"/><Relationship Id="rId96" Type="http://schemas.openxmlformats.org/officeDocument/2006/relationships/hyperlink" Target="http://biudzetasvs/dokumentai?eil=10&amp;stulp=2" TargetMode="External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1&amp;stulp=6" TargetMode="External"/><Relationship Id="rId23" Type="http://schemas.openxmlformats.org/officeDocument/2006/relationships/hyperlink" Target="http://biudzetasvs/dokumentai?eil=3&amp;stulp=2" TargetMode="External"/><Relationship Id="rId28" Type="http://schemas.openxmlformats.org/officeDocument/2006/relationships/hyperlink" Target="http://biudzetasvs/dokumentai?eil=3&amp;stulp=7" TargetMode="External"/><Relationship Id="rId49" Type="http://schemas.openxmlformats.org/officeDocument/2006/relationships/hyperlink" Target="http://biudzetasvs/dokumentai?eil=5&amp;stulp=9" TargetMode="External"/><Relationship Id="rId114" Type="http://schemas.openxmlformats.org/officeDocument/2006/relationships/hyperlink" Target="http://biudzetasvs/dokumentai?eil=11&amp;stulp=9" TargetMode="External"/><Relationship Id="rId119" Type="http://schemas.openxmlformats.org/officeDocument/2006/relationships/hyperlink" Target="http://biudzetasvs/dokumentai?eil=12&amp;stulp=4" TargetMode="External"/><Relationship Id="rId44" Type="http://schemas.openxmlformats.org/officeDocument/2006/relationships/hyperlink" Target="http://biudzetasvs/dokumentai?eil=5&amp;stulp=4" TargetMode="External"/><Relationship Id="rId60" Type="http://schemas.openxmlformats.org/officeDocument/2006/relationships/hyperlink" Target="http://biudzetasvs/dokumentai?eil=6&amp;stulp=10" TargetMode="External"/><Relationship Id="rId65" Type="http://schemas.openxmlformats.org/officeDocument/2006/relationships/hyperlink" Target="http://biudzetasvs/dokumentai?eil=7&amp;stulp=4" TargetMode="External"/><Relationship Id="rId81" Type="http://schemas.openxmlformats.org/officeDocument/2006/relationships/hyperlink" Target="http://biudzetasvs/dokumentai?eil=8&amp;stulp=9" TargetMode="External"/><Relationship Id="rId86" Type="http://schemas.openxmlformats.org/officeDocument/2006/relationships/hyperlink" Target="http://biudzetasvs/dokumentai?eil=9&amp;stulp=3" TargetMode="External"/><Relationship Id="rId130" Type="http://schemas.openxmlformats.org/officeDocument/2006/relationships/hyperlink" Target="http://biudzetasvs/dokumentai?eil=13&amp;stulp=4" TargetMode="External"/><Relationship Id="rId135" Type="http://schemas.openxmlformats.org/officeDocument/2006/relationships/hyperlink" Target="http://biudzetasvs/dokumentai?eil=13&amp;stulp=9" TargetMode="External"/><Relationship Id="rId13" Type="http://schemas.openxmlformats.org/officeDocument/2006/relationships/hyperlink" Target="http://biudzetasvs/dokumentai?eil=2&amp;stulp=2" TargetMode="External"/><Relationship Id="rId18" Type="http://schemas.openxmlformats.org/officeDocument/2006/relationships/hyperlink" Target="http://biudzetasvs/dokumentai?eil=2&amp;stulp=7" TargetMode="External"/><Relationship Id="rId39" Type="http://schemas.openxmlformats.org/officeDocument/2006/relationships/hyperlink" Target="http://biudzetasvs/dokumentai?eil=4&amp;stulp=9" TargetMode="External"/><Relationship Id="rId109" Type="http://schemas.openxmlformats.org/officeDocument/2006/relationships/hyperlink" Target="http://biudzetasvs/dokumentai?eil=11&amp;stulp=4" TargetMode="External"/><Relationship Id="rId34" Type="http://schemas.openxmlformats.org/officeDocument/2006/relationships/hyperlink" Target="http://biudzetasvs/dokumentai?eil=4&amp;stulp=2" TargetMode="External"/><Relationship Id="rId50" Type="http://schemas.openxmlformats.org/officeDocument/2006/relationships/hyperlink" Target="http://biudzetasvs/dokumentai?eil=5&amp;stulp=10" TargetMode="External"/><Relationship Id="rId55" Type="http://schemas.openxmlformats.org/officeDocument/2006/relationships/hyperlink" Target="http://biudzetasvs/dokumentai?eil=6&amp;stulp=5" TargetMode="External"/><Relationship Id="rId76" Type="http://schemas.openxmlformats.org/officeDocument/2006/relationships/hyperlink" Target="http://biudzetasvs/dokumentai?eil=8&amp;stulp=4" TargetMode="External"/><Relationship Id="rId97" Type="http://schemas.openxmlformats.org/officeDocument/2006/relationships/hyperlink" Target="http://biudzetasvs/dokumentai?eil=10&amp;stulp=3" TargetMode="External"/><Relationship Id="rId104" Type="http://schemas.openxmlformats.org/officeDocument/2006/relationships/hyperlink" Target="http://biudzetasvs/dokumentai?eil=10&amp;stulp=10" TargetMode="External"/><Relationship Id="rId120" Type="http://schemas.openxmlformats.org/officeDocument/2006/relationships/hyperlink" Target="http://biudzetasvs/dokumentai?eil=12&amp;stulp=5" TargetMode="External"/><Relationship Id="rId125" Type="http://schemas.openxmlformats.org/officeDocument/2006/relationships/hyperlink" Target="http://biudzetasvs/dokumentai?eil=12&amp;stulp=10" TargetMode="External"/><Relationship Id="rId7" Type="http://schemas.openxmlformats.org/officeDocument/2006/relationships/hyperlink" Target="http://biudzetasvs/dokumentai?eil=1&amp;stulp=7" TargetMode="External"/><Relationship Id="rId71" Type="http://schemas.openxmlformats.org/officeDocument/2006/relationships/hyperlink" Target="http://biudzetasvs/dokumentai?eil=7&amp;stulp=10" TargetMode="External"/><Relationship Id="rId92" Type="http://schemas.openxmlformats.org/officeDocument/2006/relationships/hyperlink" Target="http://biudzetasvs/dokumentai?eil=9&amp;stulp=9" TargetMode="External"/><Relationship Id="rId2" Type="http://schemas.openxmlformats.org/officeDocument/2006/relationships/hyperlink" Target="http://biudzetasvs/dokumentai?eil=1&amp;stulp=2" TargetMode="External"/><Relationship Id="rId29" Type="http://schemas.openxmlformats.org/officeDocument/2006/relationships/hyperlink" Target="http://biudzetasvs/dokumentai?eil=3&amp;stulp=8" TargetMode="External"/><Relationship Id="rId24" Type="http://schemas.openxmlformats.org/officeDocument/2006/relationships/hyperlink" Target="http://biudzetasvs/dokumentai?eil=3&amp;stulp=3" TargetMode="External"/><Relationship Id="rId40" Type="http://schemas.openxmlformats.org/officeDocument/2006/relationships/hyperlink" Target="http://biudzetasvs/dokumentai?eil=4&amp;stulp=10" TargetMode="External"/><Relationship Id="rId45" Type="http://schemas.openxmlformats.org/officeDocument/2006/relationships/hyperlink" Target="http://biudzetasvs/dokumentai?eil=5&amp;stulp=5" TargetMode="External"/><Relationship Id="rId66" Type="http://schemas.openxmlformats.org/officeDocument/2006/relationships/hyperlink" Target="http://biudzetasvs/dokumentai?eil=7&amp;stulp=5" TargetMode="External"/><Relationship Id="rId87" Type="http://schemas.openxmlformats.org/officeDocument/2006/relationships/hyperlink" Target="http://biudzetasvs/dokumentai?eil=9&amp;stulp=4" TargetMode="External"/><Relationship Id="rId110" Type="http://schemas.openxmlformats.org/officeDocument/2006/relationships/hyperlink" Target="http://biudzetasvs/dokumentai?eil=11&amp;stulp=5" TargetMode="External"/><Relationship Id="rId115" Type="http://schemas.openxmlformats.org/officeDocument/2006/relationships/hyperlink" Target="http://biudzetasvs/dokumentai?eil=11&amp;stulp=10" TargetMode="External"/><Relationship Id="rId131" Type="http://schemas.openxmlformats.org/officeDocument/2006/relationships/hyperlink" Target="http://biudzetasvs/dokumentai?eil=13&amp;stulp=5" TargetMode="External"/><Relationship Id="rId136" Type="http://schemas.openxmlformats.org/officeDocument/2006/relationships/hyperlink" Target="http://biudzetasvs/dokumentai?eil=13&amp;stulp=10" TargetMode="External"/><Relationship Id="rId61" Type="http://schemas.openxmlformats.org/officeDocument/2006/relationships/hyperlink" Target="http://biudzetasvs/dokumentai?eil=6&amp;stulp=11" TargetMode="External"/><Relationship Id="rId82" Type="http://schemas.openxmlformats.org/officeDocument/2006/relationships/hyperlink" Target="http://biudzetasvs/dokumentai?eil=8&amp;stulp=10" TargetMode="External"/><Relationship Id="rId19" Type="http://schemas.openxmlformats.org/officeDocument/2006/relationships/hyperlink" Target="http://biudzetasvs/dokumentai?eil=2&amp;stulp=8" TargetMode="External"/><Relationship Id="rId14" Type="http://schemas.openxmlformats.org/officeDocument/2006/relationships/hyperlink" Target="http://biudzetasvs/dokumentai?eil=2&amp;stulp=3" TargetMode="External"/><Relationship Id="rId30" Type="http://schemas.openxmlformats.org/officeDocument/2006/relationships/hyperlink" Target="http://biudzetasvs/dokumentai?eil=3&amp;stulp=9" TargetMode="External"/><Relationship Id="rId35" Type="http://schemas.openxmlformats.org/officeDocument/2006/relationships/hyperlink" Target="http://biudzetasvs/dokumentai?eil=4&amp;stulp=4" TargetMode="External"/><Relationship Id="rId56" Type="http://schemas.openxmlformats.org/officeDocument/2006/relationships/hyperlink" Target="http://biudzetasvs/dokumentai?eil=6&amp;stulp=6" TargetMode="External"/><Relationship Id="rId77" Type="http://schemas.openxmlformats.org/officeDocument/2006/relationships/hyperlink" Target="http://biudzetasvs/dokumentai?eil=8&amp;stulp=5" TargetMode="External"/><Relationship Id="rId100" Type="http://schemas.openxmlformats.org/officeDocument/2006/relationships/hyperlink" Target="http://biudzetasvs/dokumentai?eil=10&amp;stulp=6" TargetMode="External"/><Relationship Id="rId105" Type="http://schemas.openxmlformats.org/officeDocument/2006/relationships/hyperlink" Target="http://biudzetasvs/dokumentai?eil=10&amp;stulp=11" TargetMode="External"/><Relationship Id="rId126" Type="http://schemas.openxmlformats.org/officeDocument/2006/relationships/hyperlink" Target="http://biudzetasvs/dokumentai?eil=12&amp;stulp=11" TargetMode="External"/><Relationship Id="rId8" Type="http://schemas.openxmlformats.org/officeDocument/2006/relationships/hyperlink" Target="http://biudzetasvs/dokumentai?eil=1&amp;stulp=8" TargetMode="External"/><Relationship Id="rId51" Type="http://schemas.openxmlformats.org/officeDocument/2006/relationships/hyperlink" Target="http://biudzetasvs/dokumentai?eil=5&amp;stulp=11" TargetMode="External"/><Relationship Id="rId72" Type="http://schemas.openxmlformats.org/officeDocument/2006/relationships/hyperlink" Target="http://biudzetasvs/dokumentai?eil=7&amp;stulp=11" TargetMode="External"/><Relationship Id="rId93" Type="http://schemas.openxmlformats.org/officeDocument/2006/relationships/hyperlink" Target="http://biudzetasvs/dokumentai?eil=9&amp;stulp=10" TargetMode="External"/><Relationship Id="rId98" Type="http://schemas.openxmlformats.org/officeDocument/2006/relationships/hyperlink" Target="http://biudzetasvs/dokumentai?eil=10&amp;stulp=4" TargetMode="External"/><Relationship Id="rId121" Type="http://schemas.openxmlformats.org/officeDocument/2006/relationships/hyperlink" Target="http://biudzetasvs/dokumentai?eil=12&amp;stulp=6" TargetMode="External"/><Relationship Id="rId3" Type="http://schemas.openxmlformats.org/officeDocument/2006/relationships/hyperlink" Target="http://biudzetasvs/dokumentai?eil=1&amp;stulp=3" TargetMode="External"/><Relationship Id="rId25" Type="http://schemas.openxmlformats.org/officeDocument/2006/relationships/hyperlink" Target="http://biudzetasvs/dokumentai?eil=3&amp;stulp=4" TargetMode="External"/><Relationship Id="rId46" Type="http://schemas.openxmlformats.org/officeDocument/2006/relationships/hyperlink" Target="http://biudzetasvs/dokumentai?eil=5&amp;stulp=6" TargetMode="External"/><Relationship Id="rId67" Type="http://schemas.openxmlformats.org/officeDocument/2006/relationships/hyperlink" Target="http://biudzetasvs/dokumentai?eil=7&amp;stulp=6" TargetMode="External"/><Relationship Id="rId116" Type="http://schemas.openxmlformats.org/officeDocument/2006/relationships/hyperlink" Target="http://biudzetasvs/dokumentai?eil=12&amp;stulp=1" TargetMode="External"/><Relationship Id="rId137" Type="http://schemas.openxmlformats.org/officeDocument/2006/relationships/hyperlink" Target="http://biudzetasvs/dokumentai?eil=13&amp;stulp=11" TargetMode="External"/><Relationship Id="rId20" Type="http://schemas.openxmlformats.org/officeDocument/2006/relationships/hyperlink" Target="http://biudzetasvs/dokumentai?eil=2&amp;stulp=9" TargetMode="External"/><Relationship Id="rId41" Type="http://schemas.openxmlformats.org/officeDocument/2006/relationships/hyperlink" Target="http://biudzetasvs/dokumentai?eil=4&amp;stulp=11" TargetMode="External"/><Relationship Id="rId62" Type="http://schemas.openxmlformats.org/officeDocument/2006/relationships/hyperlink" Target="http://biudzetasvs/dokumentai?eil=7&amp;stulp=1" TargetMode="External"/><Relationship Id="rId83" Type="http://schemas.openxmlformats.org/officeDocument/2006/relationships/hyperlink" Target="http://biudzetasvs/dokumentai?eil=8&amp;stulp=11" TargetMode="External"/><Relationship Id="rId88" Type="http://schemas.openxmlformats.org/officeDocument/2006/relationships/hyperlink" Target="http://biudzetasvs/dokumentai?eil=9&amp;stulp=5" TargetMode="External"/><Relationship Id="rId111" Type="http://schemas.openxmlformats.org/officeDocument/2006/relationships/hyperlink" Target="http://biudzetasvs/dokumentai?eil=11&amp;stulp=6" TargetMode="External"/><Relationship Id="rId132" Type="http://schemas.openxmlformats.org/officeDocument/2006/relationships/hyperlink" Target="http://biudzetasvs/dokumentai?eil=13&amp;stulp=6" TargetMode="External"/><Relationship Id="rId15" Type="http://schemas.openxmlformats.org/officeDocument/2006/relationships/hyperlink" Target="http://biudzetasvs/dokumentai?eil=2&amp;stulp=4" TargetMode="External"/><Relationship Id="rId36" Type="http://schemas.openxmlformats.org/officeDocument/2006/relationships/hyperlink" Target="http://biudzetasvs/dokumentai?eil=4&amp;stulp=5" TargetMode="External"/><Relationship Id="rId57" Type="http://schemas.openxmlformats.org/officeDocument/2006/relationships/hyperlink" Target="http://biudzetasvs/dokumentai?eil=6&amp;stulp=7" TargetMode="External"/><Relationship Id="rId106" Type="http://schemas.openxmlformats.org/officeDocument/2006/relationships/hyperlink" Target="http://biudzetasvs/dokumentai?eil=11&amp;stulp=1" TargetMode="External"/><Relationship Id="rId127" Type="http://schemas.openxmlformats.org/officeDocument/2006/relationships/hyperlink" Target="http://biudzetasvs/dokumentai?eil=13&amp;stulp=1" TargetMode="External"/><Relationship Id="rId10" Type="http://schemas.openxmlformats.org/officeDocument/2006/relationships/hyperlink" Target="http://biudzetasvs/dokumentai?eil=1&amp;stulp=10" TargetMode="External"/><Relationship Id="rId31" Type="http://schemas.openxmlformats.org/officeDocument/2006/relationships/hyperlink" Target="http://biudzetasvs/dokumentai?eil=3&amp;stulp=10" TargetMode="External"/><Relationship Id="rId52" Type="http://schemas.openxmlformats.org/officeDocument/2006/relationships/hyperlink" Target="http://biudzetasvs/dokumentai?eil=6&amp;stulp=1" TargetMode="External"/><Relationship Id="rId73" Type="http://schemas.openxmlformats.org/officeDocument/2006/relationships/hyperlink" Target="http://biudzetasvs/dokumentai?eil=8&amp;stulp=1" TargetMode="External"/><Relationship Id="rId78" Type="http://schemas.openxmlformats.org/officeDocument/2006/relationships/hyperlink" Target="http://biudzetasvs/dokumentai?eil=8&amp;stulp=6" TargetMode="External"/><Relationship Id="rId94" Type="http://schemas.openxmlformats.org/officeDocument/2006/relationships/hyperlink" Target="http://biudzetasvs/dokumentai?eil=9&amp;stulp=11" TargetMode="External"/><Relationship Id="rId99" Type="http://schemas.openxmlformats.org/officeDocument/2006/relationships/hyperlink" Target="http://biudzetasvs/dokumentai?eil=10&amp;stulp=5" TargetMode="External"/><Relationship Id="rId101" Type="http://schemas.openxmlformats.org/officeDocument/2006/relationships/hyperlink" Target="http://biudzetasvs/dokumentai?eil=10&amp;stulp=7" TargetMode="External"/><Relationship Id="rId122" Type="http://schemas.openxmlformats.org/officeDocument/2006/relationships/hyperlink" Target="http://biudzetasvs/dokumentai?eil=12&amp;stulp=7" TargetMode="External"/><Relationship Id="rId4" Type="http://schemas.openxmlformats.org/officeDocument/2006/relationships/hyperlink" Target="http://biudzetasvs/dokumentai?eil=1&amp;stulp=4" TargetMode="External"/><Relationship Id="rId9" Type="http://schemas.openxmlformats.org/officeDocument/2006/relationships/hyperlink" Target="http://biudzetasvs/dokumentai?eil=1&amp;stulp=9" TargetMode="External"/><Relationship Id="rId26" Type="http://schemas.openxmlformats.org/officeDocument/2006/relationships/hyperlink" Target="http://biudzetasvs/dokumentai?eil=3&amp;stulp=5" TargetMode="External"/><Relationship Id="rId47" Type="http://schemas.openxmlformats.org/officeDocument/2006/relationships/hyperlink" Target="http://biudzetasvs/dokumentai?eil=5&amp;stulp=7" TargetMode="External"/><Relationship Id="rId68" Type="http://schemas.openxmlformats.org/officeDocument/2006/relationships/hyperlink" Target="http://biudzetasvs/dokumentai?eil=7&amp;stulp=7" TargetMode="External"/><Relationship Id="rId89" Type="http://schemas.openxmlformats.org/officeDocument/2006/relationships/hyperlink" Target="http://biudzetasvs/dokumentai?eil=9&amp;stulp=6" TargetMode="External"/><Relationship Id="rId112" Type="http://schemas.openxmlformats.org/officeDocument/2006/relationships/hyperlink" Target="http://biudzetasvs/dokumentai?eil=11&amp;stulp=7" TargetMode="External"/><Relationship Id="rId133" Type="http://schemas.openxmlformats.org/officeDocument/2006/relationships/hyperlink" Target="http://biudzetasvs/dokumentai?eil=13&amp;stulp=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zoomScaleNormal="100" workbookViewId="0">
      <selection activeCell="AD17" sqref="AD17"/>
    </sheetView>
  </sheetViews>
  <sheetFormatPr defaultRowHeight="15" x14ac:dyDescent="0.25"/>
  <cols>
    <col min="1" max="1" width="1.28515625" style="1" customWidth="1"/>
    <col min="2" max="2" width="4" style="1" customWidth="1"/>
    <col min="3" max="3" width="24.28515625" style="1" customWidth="1"/>
    <col min="4" max="4" width="4" style="1" customWidth="1"/>
    <col min="5" max="5" width="13.42578125" style="1" customWidth="1"/>
    <col min="6" max="6" width="0" style="1" hidden="1" customWidth="1"/>
    <col min="7" max="7" width="1.28515625" style="1" customWidth="1"/>
    <col min="8" max="8" width="0" style="1" hidden="1" customWidth="1"/>
    <col min="9" max="10" width="1.28515625" style="1" customWidth="1"/>
    <col min="11" max="11" width="0" style="1" hidden="1" customWidth="1"/>
    <col min="12" max="12" width="2.7109375" style="1" customWidth="1"/>
    <col min="13" max="13" width="1.28515625" style="1" customWidth="1"/>
    <col min="14" max="14" width="0.140625" style="1" customWidth="1"/>
    <col min="15" max="15" width="3.7109375" style="1" customWidth="1"/>
    <col min="16" max="16" width="6.28515625" style="1" customWidth="1"/>
    <col min="17" max="17" width="2.140625" style="1" customWidth="1"/>
    <col min="18" max="18" width="1.42578125" style="1" customWidth="1"/>
    <col min="19" max="19" width="1.28515625" style="1" customWidth="1"/>
    <col min="20" max="20" width="7.7109375" style="1" customWidth="1"/>
    <col min="21" max="21" width="1.7109375" style="1" customWidth="1"/>
    <col min="22" max="22" width="9.42578125" style="1" customWidth="1"/>
    <col min="23" max="23" width="1.28515625" style="1" customWidth="1"/>
    <col min="24" max="25" width="0" style="1" hidden="1" customWidth="1"/>
    <col min="26" max="16384" width="9.140625" style="1"/>
  </cols>
  <sheetData>
    <row r="1" spans="1:23" ht="15" customHeight="1" x14ac:dyDescent="0.25">
      <c r="M1" s="21" t="s">
        <v>79</v>
      </c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2.75" customHeight="1" x14ac:dyDescent="0.25">
      <c r="M2" s="21" t="s">
        <v>7</v>
      </c>
      <c r="N2" s="22"/>
      <c r="O2" s="22"/>
      <c r="P2" s="22"/>
      <c r="Q2" s="22"/>
      <c r="R2" s="22"/>
      <c r="S2" s="22"/>
      <c r="T2" s="22"/>
      <c r="U2" s="22"/>
    </row>
    <row r="3" spans="1:23" ht="15" customHeight="1" x14ac:dyDescent="0.25"/>
    <row r="4" spans="1:23" x14ac:dyDescent="0.25">
      <c r="A4" s="28" t="s">
        <v>80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2.75" customHeight="1" x14ac:dyDescent="0.25"/>
    <row r="6" spans="1:23" ht="15" customHeight="1" x14ac:dyDescent="0.25">
      <c r="A6" s="29" t="s">
        <v>132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12.75" customHeight="1" x14ac:dyDescent="0.25">
      <c r="A7" s="30" t="s">
        <v>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12.75" customHeight="1" x14ac:dyDescent="0.25"/>
    <row r="9" spans="1:23" ht="12.75" customHeight="1" x14ac:dyDescent="0.25">
      <c r="B9" s="29" t="s">
        <v>134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3" ht="12.75" customHeight="1" x14ac:dyDescent="0.25">
      <c r="B10" s="30" t="s">
        <v>172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3" ht="12.75" customHeight="1" x14ac:dyDescent="0.25"/>
    <row r="12" spans="1:23" ht="15" customHeight="1" x14ac:dyDescent="0.25">
      <c r="A12" s="28" t="s">
        <v>81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12.75" customHeight="1" x14ac:dyDescent="0.25">
      <c r="A13" s="28" t="s">
        <v>250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5" spans="1:23" ht="12.75" customHeight="1" x14ac:dyDescent="0.25">
      <c r="D15" s="32" t="s">
        <v>251</v>
      </c>
      <c r="E15" s="24"/>
      <c r="F15" s="24"/>
      <c r="G15" s="24"/>
      <c r="H15" s="24"/>
      <c r="I15" s="24"/>
      <c r="J15" s="24"/>
      <c r="L15" s="21" t="s">
        <v>140</v>
      </c>
      <c r="M15" s="22"/>
      <c r="O15" s="23">
        <v>1</v>
      </c>
      <c r="P15" s="24"/>
      <c r="Q15" s="24"/>
      <c r="R15" s="24"/>
    </row>
    <row r="16" spans="1:23" ht="12.75" customHeight="1" x14ac:dyDescent="0.25">
      <c r="C16" s="1" t="s">
        <v>264</v>
      </c>
      <c r="D16" s="5"/>
      <c r="E16" s="6"/>
      <c r="F16" s="6"/>
      <c r="G16" s="6"/>
      <c r="H16" s="6"/>
      <c r="I16" s="6"/>
      <c r="J16" s="6"/>
      <c r="L16" s="7"/>
      <c r="O16" s="8"/>
      <c r="P16" s="6"/>
      <c r="Q16" s="6"/>
      <c r="R16" s="6"/>
      <c r="T16" s="1" t="s">
        <v>265</v>
      </c>
    </row>
    <row r="17" spans="1:23" ht="57" customHeight="1" x14ac:dyDescent="0.25">
      <c r="A17" s="25" t="s">
        <v>5</v>
      </c>
      <c r="B17" s="26"/>
      <c r="C17" s="25" t="s">
        <v>6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6"/>
      <c r="P17" s="3" t="s">
        <v>174</v>
      </c>
      <c r="Q17" s="25" t="s">
        <v>82</v>
      </c>
      <c r="R17" s="27"/>
      <c r="S17" s="27"/>
      <c r="T17" s="26"/>
      <c r="U17" s="25" t="s">
        <v>83</v>
      </c>
      <c r="V17" s="27"/>
      <c r="W17" s="26"/>
    </row>
    <row r="18" spans="1:23" ht="12.75" customHeight="1" x14ac:dyDescent="0.25">
      <c r="A18" s="33" t="s">
        <v>14</v>
      </c>
      <c r="B18" s="26"/>
      <c r="C18" s="34" t="s">
        <v>84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6"/>
      <c r="P18" s="4"/>
      <c r="Q18" s="35">
        <f>SUM(Q25+Q21)</f>
        <v>297317.19</v>
      </c>
      <c r="R18" s="27"/>
      <c r="S18" s="27"/>
      <c r="T18" s="26"/>
      <c r="U18" s="35">
        <v>307516.71000000002</v>
      </c>
      <c r="V18" s="27"/>
      <c r="W18" s="26"/>
    </row>
    <row r="19" spans="1:23" ht="12.75" customHeight="1" x14ac:dyDescent="0.25">
      <c r="A19" s="33" t="s">
        <v>16</v>
      </c>
      <c r="B19" s="26"/>
      <c r="C19" s="34" t="s">
        <v>85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6"/>
      <c r="P19" s="4" t="s">
        <v>253</v>
      </c>
      <c r="Q19" s="35">
        <v>200</v>
      </c>
      <c r="R19" s="27"/>
      <c r="S19" s="27"/>
      <c r="T19" s="26"/>
      <c r="U19" s="35">
        <v>245</v>
      </c>
      <c r="V19" s="27"/>
      <c r="W19" s="26"/>
    </row>
    <row r="20" spans="1:23" ht="12.75" customHeight="1" x14ac:dyDescent="0.25">
      <c r="A20" s="33" t="s">
        <v>86</v>
      </c>
      <c r="B20" s="26"/>
      <c r="C20" s="34" t="s">
        <v>175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6"/>
      <c r="P20" s="4"/>
      <c r="Q20" s="35">
        <v>0</v>
      </c>
      <c r="R20" s="27"/>
      <c r="S20" s="27"/>
      <c r="T20" s="26"/>
      <c r="U20" s="35">
        <v>0</v>
      </c>
      <c r="V20" s="27"/>
      <c r="W20" s="26"/>
    </row>
    <row r="21" spans="1:23" ht="12.75" customHeight="1" x14ac:dyDescent="0.25">
      <c r="A21" s="33" t="s">
        <v>87</v>
      </c>
      <c r="B21" s="26"/>
      <c r="C21" s="34" t="s">
        <v>176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6"/>
      <c r="P21" s="4"/>
      <c r="Q21" s="35">
        <v>200</v>
      </c>
      <c r="R21" s="27"/>
      <c r="S21" s="27"/>
      <c r="T21" s="26"/>
      <c r="U21" s="35">
        <v>245</v>
      </c>
      <c r="V21" s="27"/>
      <c r="W21" s="26"/>
    </row>
    <row r="22" spans="1:23" ht="12.75" customHeight="1" x14ac:dyDescent="0.25">
      <c r="A22" s="33" t="s">
        <v>88</v>
      </c>
      <c r="B22" s="26"/>
      <c r="C22" s="34" t="s">
        <v>177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6"/>
      <c r="P22" s="4"/>
      <c r="Q22" s="35">
        <v>0</v>
      </c>
      <c r="R22" s="27"/>
      <c r="S22" s="27"/>
      <c r="T22" s="26"/>
      <c r="U22" s="35">
        <v>0</v>
      </c>
      <c r="V22" s="27"/>
      <c r="W22" s="26"/>
    </row>
    <row r="23" spans="1:23" ht="12.75" customHeight="1" x14ac:dyDescent="0.25">
      <c r="A23" s="33" t="s">
        <v>89</v>
      </c>
      <c r="B23" s="26"/>
      <c r="C23" s="34" t="s">
        <v>178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6"/>
      <c r="P23" s="4"/>
      <c r="Q23" s="35">
        <v>0</v>
      </c>
      <c r="R23" s="27"/>
      <c r="S23" s="27"/>
      <c r="T23" s="26"/>
      <c r="U23" s="35">
        <v>0</v>
      </c>
      <c r="V23" s="27"/>
      <c r="W23" s="26"/>
    </row>
    <row r="24" spans="1:23" ht="12.75" customHeight="1" x14ac:dyDescent="0.25">
      <c r="A24" s="33" t="s">
        <v>90</v>
      </c>
      <c r="B24" s="26"/>
      <c r="C24" s="34" t="s">
        <v>179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6"/>
      <c r="P24" s="4"/>
      <c r="Q24" s="35">
        <v>0</v>
      </c>
      <c r="R24" s="27"/>
      <c r="S24" s="27"/>
      <c r="T24" s="26"/>
      <c r="U24" s="35">
        <v>0</v>
      </c>
      <c r="V24" s="27"/>
      <c r="W24" s="26"/>
    </row>
    <row r="25" spans="1:23" ht="12.75" customHeight="1" x14ac:dyDescent="0.25">
      <c r="A25" s="33" t="s">
        <v>24</v>
      </c>
      <c r="B25" s="26"/>
      <c r="C25" s="34" t="s">
        <v>91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6"/>
      <c r="P25" s="4" t="s">
        <v>254</v>
      </c>
      <c r="Q25" s="35">
        <f>SUM(Q30+Q34+Q27)</f>
        <v>297117.19</v>
      </c>
      <c r="R25" s="27"/>
      <c r="S25" s="27"/>
      <c r="T25" s="26"/>
      <c r="U25" s="35">
        <v>307271.71000000002</v>
      </c>
      <c r="V25" s="27"/>
      <c r="W25" s="26"/>
    </row>
    <row r="26" spans="1:23" ht="12.75" customHeight="1" x14ac:dyDescent="0.25">
      <c r="A26" s="33" t="s">
        <v>92</v>
      </c>
      <c r="B26" s="26"/>
      <c r="C26" s="34" t="s">
        <v>180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6"/>
      <c r="P26" s="4"/>
      <c r="Q26" s="35">
        <v>0</v>
      </c>
      <c r="R26" s="27"/>
      <c r="S26" s="27"/>
      <c r="T26" s="26"/>
      <c r="U26" s="35">
        <v>0</v>
      </c>
      <c r="V26" s="27"/>
      <c r="W26" s="26"/>
    </row>
    <row r="27" spans="1:23" ht="12.75" customHeight="1" x14ac:dyDescent="0.25">
      <c r="A27" s="33" t="s">
        <v>93</v>
      </c>
      <c r="B27" s="26"/>
      <c r="C27" s="34" t="s">
        <v>181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6"/>
      <c r="P27" s="4"/>
      <c r="Q27" s="35">
        <v>285967.88</v>
      </c>
      <c r="R27" s="27"/>
      <c r="S27" s="27"/>
      <c r="T27" s="26"/>
      <c r="U27" s="35">
        <v>293572.96999999997</v>
      </c>
      <c r="V27" s="27"/>
      <c r="W27" s="26"/>
    </row>
    <row r="28" spans="1:23" ht="12.75" customHeight="1" x14ac:dyDescent="0.25">
      <c r="A28" s="33" t="s">
        <v>94</v>
      </c>
      <c r="B28" s="26"/>
      <c r="C28" s="34" t="s">
        <v>182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6"/>
      <c r="P28" s="4"/>
      <c r="Q28" s="35">
        <v>0</v>
      </c>
      <c r="R28" s="27"/>
      <c r="S28" s="27"/>
      <c r="T28" s="26"/>
      <c r="U28" s="35">
        <v>0</v>
      </c>
      <c r="V28" s="27"/>
      <c r="W28" s="26"/>
    </row>
    <row r="29" spans="1:23" ht="12.75" customHeight="1" x14ac:dyDescent="0.25">
      <c r="A29" s="33" t="s">
        <v>95</v>
      </c>
      <c r="B29" s="26"/>
      <c r="C29" s="34" t="s">
        <v>183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6"/>
      <c r="P29" s="4"/>
      <c r="Q29" s="35">
        <v>0</v>
      </c>
      <c r="R29" s="27"/>
      <c r="S29" s="27"/>
      <c r="T29" s="26"/>
      <c r="U29" s="35">
        <v>0</v>
      </c>
      <c r="V29" s="27"/>
      <c r="W29" s="26"/>
    </row>
    <row r="30" spans="1:23" ht="12.75" customHeight="1" x14ac:dyDescent="0.25">
      <c r="A30" s="33" t="s">
        <v>96</v>
      </c>
      <c r="B30" s="26"/>
      <c r="C30" s="34" t="s">
        <v>184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6"/>
      <c r="P30" s="4"/>
      <c r="Q30" s="35">
        <v>3542.12</v>
      </c>
      <c r="R30" s="27"/>
      <c r="S30" s="27"/>
      <c r="T30" s="26"/>
      <c r="U30" s="35">
        <v>3998.78</v>
      </c>
      <c r="V30" s="27"/>
      <c r="W30" s="26"/>
    </row>
    <row r="31" spans="1:23" ht="12.75" customHeight="1" x14ac:dyDescent="0.25">
      <c r="A31" s="33" t="s">
        <v>97</v>
      </c>
      <c r="B31" s="26"/>
      <c r="C31" s="34" t="s">
        <v>185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6"/>
      <c r="P31" s="4"/>
      <c r="Q31" s="35">
        <v>0</v>
      </c>
      <c r="R31" s="27"/>
      <c r="S31" s="27"/>
      <c r="T31" s="26"/>
      <c r="U31" s="35">
        <v>0</v>
      </c>
      <c r="V31" s="27"/>
      <c r="W31" s="26"/>
    </row>
    <row r="32" spans="1:23" ht="12.75" customHeight="1" x14ac:dyDescent="0.25">
      <c r="A32" s="33" t="s">
        <v>98</v>
      </c>
      <c r="B32" s="26"/>
      <c r="C32" s="34" t="s">
        <v>186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6"/>
      <c r="P32" s="4"/>
      <c r="Q32" s="35">
        <v>0</v>
      </c>
      <c r="R32" s="27"/>
      <c r="S32" s="27"/>
      <c r="T32" s="26"/>
      <c r="U32" s="35">
        <v>0</v>
      </c>
      <c r="V32" s="27"/>
      <c r="W32" s="26"/>
    </row>
    <row r="33" spans="1:23" ht="12.75" customHeight="1" x14ac:dyDescent="0.25">
      <c r="A33" s="33" t="s">
        <v>99</v>
      </c>
      <c r="B33" s="26"/>
      <c r="C33" s="34" t="s">
        <v>187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6"/>
      <c r="P33" s="4"/>
      <c r="Q33" s="35">
        <v>0</v>
      </c>
      <c r="R33" s="27"/>
      <c r="S33" s="27"/>
      <c r="T33" s="26"/>
      <c r="U33" s="35">
        <v>0</v>
      </c>
      <c r="V33" s="27"/>
      <c r="W33" s="26"/>
    </row>
    <row r="34" spans="1:23" ht="12.75" customHeight="1" x14ac:dyDescent="0.25">
      <c r="A34" s="33" t="s">
        <v>100</v>
      </c>
      <c r="B34" s="26"/>
      <c r="C34" s="34" t="s">
        <v>188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6"/>
      <c r="P34" s="4"/>
      <c r="Q34" s="35">
        <v>7607.19</v>
      </c>
      <c r="R34" s="27"/>
      <c r="S34" s="27"/>
      <c r="T34" s="26"/>
      <c r="U34" s="35">
        <v>9699.9599999999991</v>
      </c>
      <c r="V34" s="27"/>
      <c r="W34" s="26"/>
    </row>
    <row r="35" spans="1:23" ht="12.75" customHeight="1" x14ac:dyDescent="0.25">
      <c r="A35" s="33" t="s">
        <v>101</v>
      </c>
      <c r="B35" s="26"/>
      <c r="C35" s="34" t="s">
        <v>189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6"/>
      <c r="P35" s="4"/>
      <c r="Q35" s="35">
        <v>0</v>
      </c>
      <c r="R35" s="27"/>
      <c r="S35" s="27"/>
      <c r="T35" s="26"/>
      <c r="U35" s="35">
        <v>0</v>
      </c>
      <c r="V35" s="27"/>
      <c r="W35" s="26"/>
    </row>
    <row r="36" spans="1:23" ht="12.75" customHeight="1" x14ac:dyDescent="0.25">
      <c r="A36" s="33" t="s">
        <v>26</v>
      </c>
      <c r="B36" s="26"/>
      <c r="C36" s="34" t="s">
        <v>102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6"/>
      <c r="P36" s="4"/>
      <c r="Q36" s="35">
        <v>0</v>
      </c>
      <c r="R36" s="27"/>
      <c r="S36" s="27"/>
      <c r="T36" s="26"/>
      <c r="U36" s="35">
        <v>0</v>
      </c>
      <c r="V36" s="27"/>
      <c r="W36" s="26"/>
    </row>
    <row r="37" spans="1:23" ht="12.75" customHeight="1" x14ac:dyDescent="0.25">
      <c r="A37" s="33" t="s">
        <v>36</v>
      </c>
      <c r="B37" s="26"/>
      <c r="C37" s="34" t="s">
        <v>190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6"/>
      <c r="P37" s="4"/>
      <c r="Q37" s="35">
        <v>0</v>
      </c>
      <c r="R37" s="27"/>
      <c r="S37" s="27"/>
      <c r="T37" s="26"/>
      <c r="U37" s="35">
        <v>0</v>
      </c>
      <c r="V37" s="27"/>
      <c r="W37" s="26"/>
    </row>
    <row r="38" spans="1:23" ht="12.75" customHeight="1" x14ac:dyDescent="0.25">
      <c r="A38" s="33" t="s">
        <v>31</v>
      </c>
      <c r="B38" s="26"/>
      <c r="C38" s="34" t="s">
        <v>103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6"/>
      <c r="P38" s="4"/>
      <c r="Q38" s="35">
        <v>0</v>
      </c>
      <c r="R38" s="27"/>
      <c r="S38" s="27"/>
      <c r="T38" s="26"/>
      <c r="U38" s="35">
        <v>0</v>
      </c>
      <c r="V38" s="27"/>
      <c r="W38" s="26"/>
    </row>
    <row r="39" spans="1:23" ht="15" customHeight="1" x14ac:dyDescent="0.25">
      <c r="A39" s="33" t="s">
        <v>58</v>
      </c>
      <c r="B39" s="26"/>
      <c r="C39" s="34" t="s">
        <v>104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6"/>
      <c r="P39" s="4" t="s">
        <v>255</v>
      </c>
      <c r="Q39" s="35">
        <f>SUM(Q40+Q46+Q47+Q55)</f>
        <v>82316.350000000006</v>
      </c>
      <c r="R39" s="27"/>
      <c r="S39" s="27"/>
      <c r="T39" s="26"/>
      <c r="U39" s="36">
        <v>39712.019999999997</v>
      </c>
      <c r="V39" s="27"/>
      <c r="W39" s="26"/>
    </row>
    <row r="40" spans="1:23" ht="15" customHeight="1" x14ac:dyDescent="0.25">
      <c r="A40" s="33" t="s">
        <v>16</v>
      </c>
      <c r="B40" s="26"/>
      <c r="C40" s="34" t="s">
        <v>105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6"/>
      <c r="P40" s="4"/>
      <c r="Q40" s="35">
        <f>SUM(Q42)</f>
        <v>968.07</v>
      </c>
      <c r="R40" s="27"/>
      <c r="S40" s="27"/>
      <c r="T40" s="26"/>
      <c r="U40" s="35">
        <v>963.14</v>
      </c>
      <c r="V40" s="27"/>
      <c r="W40" s="26"/>
    </row>
    <row r="41" spans="1:23" ht="12.75" customHeight="1" x14ac:dyDescent="0.25">
      <c r="A41" s="33" t="s">
        <v>86</v>
      </c>
      <c r="B41" s="26"/>
      <c r="C41" s="34" t="s">
        <v>191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6"/>
      <c r="P41" s="4"/>
      <c r="Q41" s="35">
        <v>0</v>
      </c>
      <c r="R41" s="27"/>
      <c r="S41" s="27"/>
      <c r="T41" s="26"/>
      <c r="U41" s="35">
        <v>0</v>
      </c>
      <c r="V41" s="27"/>
      <c r="W41" s="26"/>
    </row>
    <row r="42" spans="1:23" ht="12.75" customHeight="1" x14ac:dyDescent="0.25">
      <c r="A42" s="33" t="s">
        <v>87</v>
      </c>
      <c r="B42" s="26"/>
      <c r="C42" s="34" t="s">
        <v>192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6"/>
      <c r="P42" s="4"/>
      <c r="Q42" s="35">
        <v>968.07</v>
      </c>
      <c r="R42" s="27"/>
      <c r="S42" s="27"/>
      <c r="T42" s="26"/>
      <c r="U42" s="35">
        <v>963.14</v>
      </c>
      <c r="V42" s="27"/>
      <c r="W42" s="26"/>
    </row>
    <row r="43" spans="1:23" ht="12.75" customHeight="1" x14ac:dyDescent="0.25">
      <c r="A43" s="33" t="s">
        <v>88</v>
      </c>
      <c r="B43" s="26"/>
      <c r="C43" s="34" t="s">
        <v>193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6"/>
      <c r="P43" s="4"/>
      <c r="Q43" s="35">
        <v>0</v>
      </c>
      <c r="R43" s="27"/>
      <c r="S43" s="27"/>
      <c r="T43" s="26"/>
      <c r="U43" s="35">
        <v>0</v>
      </c>
      <c r="V43" s="27"/>
      <c r="W43" s="26"/>
    </row>
    <row r="44" spans="1:23" ht="12.75" customHeight="1" x14ac:dyDescent="0.25">
      <c r="A44" s="33" t="s">
        <v>89</v>
      </c>
      <c r="B44" s="26"/>
      <c r="C44" s="34" t="s">
        <v>194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6"/>
      <c r="P44" s="4"/>
      <c r="Q44" s="35">
        <v>0</v>
      </c>
      <c r="R44" s="27"/>
      <c r="S44" s="27"/>
      <c r="T44" s="26"/>
      <c r="U44" s="35">
        <v>0</v>
      </c>
      <c r="V44" s="27"/>
      <c r="W44" s="26"/>
    </row>
    <row r="45" spans="1:23" ht="12.75" customHeight="1" x14ac:dyDescent="0.25">
      <c r="A45" s="33" t="s">
        <v>90</v>
      </c>
      <c r="B45" s="26"/>
      <c r="C45" s="34" t="s">
        <v>195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6"/>
      <c r="P45" s="4"/>
      <c r="Q45" s="35">
        <v>0</v>
      </c>
      <c r="R45" s="27"/>
      <c r="S45" s="27"/>
      <c r="T45" s="26"/>
      <c r="U45" s="35">
        <v>0</v>
      </c>
      <c r="V45" s="27"/>
      <c r="W45" s="26"/>
    </row>
    <row r="46" spans="1:23" ht="12.75" customHeight="1" x14ac:dyDescent="0.25">
      <c r="A46" s="33" t="s">
        <v>24</v>
      </c>
      <c r="B46" s="26"/>
      <c r="C46" s="34" t="s">
        <v>106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6"/>
      <c r="P46" s="4" t="s">
        <v>256</v>
      </c>
      <c r="Q46" s="35">
        <v>206.34</v>
      </c>
      <c r="R46" s="27"/>
      <c r="S46" s="27"/>
      <c r="T46" s="26"/>
      <c r="U46" s="35">
        <v>161.30000000000001</v>
      </c>
      <c r="V46" s="27"/>
      <c r="W46" s="26"/>
    </row>
    <row r="47" spans="1:23" ht="12.75" customHeight="1" x14ac:dyDescent="0.25">
      <c r="A47" s="33" t="s">
        <v>26</v>
      </c>
      <c r="B47" s="26"/>
      <c r="C47" s="34" t="s">
        <v>196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6"/>
      <c r="P47" s="4"/>
      <c r="Q47" s="35">
        <f>SUM(Q51+Q52)</f>
        <v>78789.180000000008</v>
      </c>
      <c r="R47" s="27"/>
      <c r="S47" s="27"/>
      <c r="T47" s="26"/>
      <c r="U47" s="35">
        <f>SUM(U51+U52)</f>
        <v>35610.620000000003</v>
      </c>
      <c r="V47" s="27"/>
      <c r="W47" s="26"/>
    </row>
    <row r="48" spans="1:23" ht="12.75" customHeight="1" x14ac:dyDescent="0.25">
      <c r="A48" s="33" t="s">
        <v>107</v>
      </c>
      <c r="B48" s="26"/>
      <c r="C48" s="34" t="s">
        <v>197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6"/>
      <c r="P48" s="4"/>
      <c r="Q48" s="35">
        <v>0</v>
      </c>
      <c r="R48" s="27"/>
      <c r="S48" s="27"/>
      <c r="T48" s="26"/>
      <c r="U48" s="35">
        <v>0</v>
      </c>
      <c r="V48" s="27"/>
      <c r="W48" s="26"/>
    </row>
    <row r="49" spans="1:23" ht="12.75" customHeight="1" x14ac:dyDescent="0.25">
      <c r="A49" s="33" t="s">
        <v>108</v>
      </c>
      <c r="B49" s="26"/>
      <c r="C49" s="34" t="s">
        <v>198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6"/>
      <c r="P49" s="4"/>
      <c r="Q49" s="35">
        <v>0</v>
      </c>
      <c r="R49" s="27"/>
      <c r="S49" s="27"/>
      <c r="T49" s="26"/>
      <c r="U49" s="35">
        <v>0</v>
      </c>
      <c r="V49" s="27"/>
      <c r="W49" s="26"/>
    </row>
    <row r="50" spans="1:23" ht="12.75" customHeight="1" x14ac:dyDescent="0.25">
      <c r="A50" s="33" t="s">
        <v>109</v>
      </c>
      <c r="B50" s="26"/>
      <c r="C50" s="34" t="s">
        <v>199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6"/>
      <c r="P50" s="4"/>
      <c r="Q50" s="35">
        <v>0</v>
      </c>
      <c r="R50" s="27"/>
      <c r="S50" s="27"/>
      <c r="T50" s="26"/>
      <c r="U50" s="35">
        <v>0</v>
      </c>
      <c r="V50" s="27"/>
      <c r="W50" s="26"/>
    </row>
    <row r="51" spans="1:23" ht="12.75" customHeight="1" x14ac:dyDescent="0.25">
      <c r="A51" s="33" t="s">
        <v>110</v>
      </c>
      <c r="B51" s="26"/>
      <c r="C51" s="34" t="s">
        <v>200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6"/>
      <c r="P51" s="4" t="s">
        <v>257</v>
      </c>
      <c r="Q51" s="35">
        <v>128.08000000000001</v>
      </c>
      <c r="R51" s="27"/>
      <c r="S51" s="27"/>
      <c r="T51" s="26"/>
      <c r="U51" s="35">
        <v>68.12</v>
      </c>
      <c r="V51" s="27"/>
      <c r="W51" s="26"/>
    </row>
    <row r="52" spans="1:23" ht="12.75" customHeight="1" x14ac:dyDescent="0.25">
      <c r="A52" s="33" t="s">
        <v>111</v>
      </c>
      <c r="B52" s="26"/>
      <c r="C52" s="34" t="s">
        <v>201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6"/>
      <c r="P52" s="4"/>
      <c r="Q52" s="35">
        <v>78661.100000000006</v>
      </c>
      <c r="R52" s="27"/>
      <c r="S52" s="27"/>
      <c r="T52" s="26"/>
      <c r="U52" s="35">
        <v>35542.5</v>
      </c>
      <c r="V52" s="27"/>
      <c r="W52" s="26"/>
    </row>
    <row r="53" spans="1:23" ht="12.75" customHeight="1" x14ac:dyDescent="0.25">
      <c r="A53" s="33" t="s">
        <v>112</v>
      </c>
      <c r="B53" s="26"/>
      <c r="C53" s="34" t="s">
        <v>202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6"/>
      <c r="P53" s="4"/>
      <c r="Q53" s="35">
        <v>0</v>
      </c>
      <c r="R53" s="27"/>
      <c r="S53" s="27"/>
      <c r="T53" s="26"/>
      <c r="U53" s="35">
        <v>0</v>
      </c>
      <c r="V53" s="27"/>
      <c r="W53" s="26"/>
    </row>
    <row r="54" spans="1:23" ht="12.75" customHeight="1" x14ac:dyDescent="0.25">
      <c r="A54" s="33" t="s">
        <v>36</v>
      </c>
      <c r="B54" s="26"/>
      <c r="C54" s="34" t="s">
        <v>113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6"/>
      <c r="P54" s="4"/>
      <c r="Q54" s="35">
        <v>0</v>
      </c>
      <c r="R54" s="27"/>
      <c r="S54" s="27"/>
      <c r="T54" s="26"/>
      <c r="U54" s="35">
        <v>0</v>
      </c>
      <c r="V54" s="27"/>
      <c r="W54" s="26"/>
    </row>
    <row r="55" spans="1:23" ht="12.75" customHeight="1" x14ac:dyDescent="0.25">
      <c r="A55" s="33" t="s">
        <v>38</v>
      </c>
      <c r="B55" s="26"/>
      <c r="C55" s="34" t="s">
        <v>114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6"/>
      <c r="P55" s="4" t="s">
        <v>258</v>
      </c>
      <c r="Q55" s="35">
        <v>2352.7600000000002</v>
      </c>
      <c r="R55" s="27"/>
      <c r="S55" s="27"/>
      <c r="T55" s="26"/>
      <c r="U55" s="35">
        <v>2976.96</v>
      </c>
      <c r="V55" s="27"/>
      <c r="W55" s="26"/>
    </row>
    <row r="56" spans="1:23" ht="12.75" customHeight="1" x14ac:dyDescent="0.25">
      <c r="A56" s="33"/>
      <c r="B56" s="26"/>
      <c r="C56" s="34" t="s">
        <v>115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6"/>
      <c r="P56" s="4"/>
      <c r="Q56" s="35">
        <f>SUM(Q18+Q39)</f>
        <v>379633.54000000004</v>
      </c>
      <c r="R56" s="27"/>
      <c r="S56" s="27"/>
      <c r="T56" s="26"/>
      <c r="U56" s="35">
        <f>SUM(U18+U39)</f>
        <v>347228.73000000004</v>
      </c>
      <c r="V56" s="27"/>
      <c r="W56" s="26"/>
    </row>
    <row r="57" spans="1:23" ht="12.75" customHeight="1" x14ac:dyDescent="0.25">
      <c r="A57" s="33" t="s">
        <v>60</v>
      </c>
      <c r="B57" s="26"/>
      <c r="C57" s="34" t="s">
        <v>116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6"/>
      <c r="P57" s="4" t="s">
        <v>259</v>
      </c>
      <c r="Q57" s="35">
        <f>SUM(Q58+Q59+Q60+Q61)</f>
        <v>298586.31</v>
      </c>
      <c r="R57" s="27"/>
      <c r="S57" s="27"/>
      <c r="T57" s="26"/>
      <c r="U57" s="35">
        <v>309303.19</v>
      </c>
      <c r="V57" s="27"/>
      <c r="W57" s="26"/>
    </row>
    <row r="58" spans="1:23" ht="12.75" customHeight="1" x14ac:dyDescent="0.25">
      <c r="A58" s="33" t="s">
        <v>16</v>
      </c>
      <c r="B58" s="26"/>
      <c r="C58" s="34" t="s">
        <v>203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6"/>
      <c r="P58" s="4"/>
      <c r="Q58" s="35">
        <v>26800.82</v>
      </c>
      <c r="R58" s="27"/>
      <c r="S58" s="27"/>
      <c r="T58" s="26"/>
      <c r="U58" s="35">
        <v>27610.09</v>
      </c>
      <c r="V58" s="27"/>
      <c r="W58" s="26"/>
    </row>
    <row r="59" spans="1:23" ht="15" customHeight="1" x14ac:dyDescent="0.25">
      <c r="A59" s="33" t="s">
        <v>24</v>
      </c>
      <c r="B59" s="26"/>
      <c r="C59" s="34" t="s">
        <v>117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6"/>
      <c r="P59" s="4"/>
      <c r="Q59" s="35">
        <v>125695.52</v>
      </c>
      <c r="R59" s="27"/>
      <c r="S59" s="27"/>
      <c r="T59" s="26"/>
      <c r="U59" s="35">
        <v>131361.06</v>
      </c>
      <c r="V59" s="27"/>
      <c r="W59" s="26"/>
    </row>
    <row r="60" spans="1:23" ht="15" customHeight="1" x14ac:dyDescent="0.25">
      <c r="A60" s="33" t="s">
        <v>26</v>
      </c>
      <c r="B60" s="26"/>
      <c r="C60" s="34" t="s">
        <v>204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6"/>
      <c r="P60" s="4"/>
      <c r="Q60" s="35">
        <v>143048.01999999999</v>
      </c>
      <c r="R60" s="27"/>
      <c r="S60" s="27"/>
      <c r="T60" s="26"/>
      <c r="U60" s="35">
        <v>145787.26</v>
      </c>
      <c r="V60" s="27"/>
      <c r="W60" s="26"/>
    </row>
    <row r="61" spans="1:23" ht="15" customHeight="1" x14ac:dyDescent="0.25">
      <c r="A61" s="33" t="s">
        <v>36</v>
      </c>
      <c r="B61" s="26"/>
      <c r="C61" s="34" t="s">
        <v>118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6"/>
      <c r="P61" s="4"/>
      <c r="Q61" s="35">
        <v>3041.95</v>
      </c>
      <c r="R61" s="27"/>
      <c r="S61" s="27"/>
      <c r="T61" s="26"/>
      <c r="U61" s="35">
        <v>4544.78</v>
      </c>
      <c r="V61" s="27"/>
      <c r="W61" s="26"/>
    </row>
    <row r="62" spans="1:23" ht="15" customHeight="1" x14ac:dyDescent="0.25">
      <c r="A62" s="33" t="s">
        <v>65</v>
      </c>
      <c r="B62" s="26"/>
      <c r="C62" s="34" t="s">
        <v>119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6"/>
      <c r="P62" s="4"/>
      <c r="Q62" s="35">
        <f>SUM(Q67)</f>
        <v>79358.03</v>
      </c>
      <c r="R62" s="27"/>
      <c r="S62" s="27"/>
      <c r="T62" s="26"/>
      <c r="U62" s="35">
        <v>34165.660000000003</v>
      </c>
      <c r="V62" s="27"/>
      <c r="W62" s="26"/>
    </row>
    <row r="63" spans="1:23" ht="15" customHeight="1" x14ac:dyDescent="0.25">
      <c r="A63" s="33" t="s">
        <v>16</v>
      </c>
      <c r="B63" s="26"/>
      <c r="C63" s="34" t="s">
        <v>120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6"/>
      <c r="P63" s="4"/>
      <c r="Q63" s="35">
        <v>0</v>
      </c>
      <c r="R63" s="27"/>
      <c r="S63" s="27"/>
      <c r="T63" s="26"/>
      <c r="U63" s="35">
        <v>0</v>
      </c>
      <c r="V63" s="27"/>
      <c r="W63" s="26"/>
    </row>
    <row r="64" spans="1:23" ht="15" customHeight="1" x14ac:dyDescent="0.25">
      <c r="A64" s="33" t="s">
        <v>86</v>
      </c>
      <c r="B64" s="26"/>
      <c r="C64" s="34" t="s">
        <v>205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6"/>
      <c r="P64" s="4"/>
      <c r="Q64" s="35">
        <v>0</v>
      </c>
      <c r="R64" s="27"/>
      <c r="S64" s="27"/>
      <c r="T64" s="26"/>
      <c r="U64" s="35">
        <v>0</v>
      </c>
      <c r="V64" s="27"/>
      <c r="W64" s="26"/>
    </row>
    <row r="65" spans="1:23" ht="15" customHeight="1" x14ac:dyDescent="0.25">
      <c r="A65" s="33" t="s">
        <v>87</v>
      </c>
      <c r="B65" s="26"/>
      <c r="C65" s="34" t="s">
        <v>206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6"/>
      <c r="P65" s="4"/>
      <c r="Q65" s="35">
        <v>0</v>
      </c>
      <c r="R65" s="27"/>
      <c r="S65" s="27"/>
      <c r="T65" s="26"/>
      <c r="U65" s="35">
        <v>0</v>
      </c>
      <c r="V65" s="27"/>
      <c r="W65" s="26"/>
    </row>
    <row r="66" spans="1:23" ht="15" customHeight="1" x14ac:dyDescent="0.25">
      <c r="A66" s="33" t="s">
        <v>88</v>
      </c>
      <c r="B66" s="26"/>
      <c r="C66" s="34" t="s">
        <v>207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6"/>
      <c r="P66" s="4"/>
      <c r="Q66" s="35">
        <v>0</v>
      </c>
      <c r="R66" s="27"/>
      <c r="S66" s="27"/>
      <c r="T66" s="26"/>
      <c r="U66" s="35">
        <v>0</v>
      </c>
      <c r="V66" s="27"/>
      <c r="W66" s="26"/>
    </row>
    <row r="67" spans="1:23" ht="15" customHeight="1" x14ac:dyDescent="0.25">
      <c r="A67" s="33" t="s">
        <v>24</v>
      </c>
      <c r="B67" s="26"/>
      <c r="C67" s="34" t="s">
        <v>121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4" t="s">
        <v>260</v>
      </c>
      <c r="Q67" s="35">
        <f>SUM(Q78+Q79+Q80+Q81)</f>
        <v>79358.03</v>
      </c>
      <c r="R67" s="27"/>
      <c r="S67" s="27"/>
      <c r="T67" s="26"/>
      <c r="U67" s="35">
        <v>34165.660000000003</v>
      </c>
      <c r="V67" s="27"/>
      <c r="W67" s="26"/>
    </row>
    <row r="68" spans="1:23" ht="15" customHeight="1" x14ac:dyDescent="0.25">
      <c r="A68" s="33" t="s">
        <v>92</v>
      </c>
      <c r="B68" s="26"/>
      <c r="C68" s="34" t="s">
        <v>208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6"/>
      <c r="P68" s="4"/>
      <c r="Q68" s="35">
        <v>0</v>
      </c>
      <c r="R68" s="27"/>
      <c r="S68" s="27"/>
      <c r="T68" s="26"/>
      <c r="U68" s="35">
        <v>0</v>
      </c>
      <c r="V68" s="27"/>
      <c r="W68" s="26"/>
    </row>
    <row r="69" spans="1:23" ht="15" customHeight="1" x14ac:dyDescent="0.25">
      <c r="A69" s="33" t="s">
        <v>93</v>
      </c>
      <c r="B69" s="26"/>
      <c r="C69" s="34" t="s">
        <v>209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6"/>
      <c r="P69" s="4"/>
      <c r="Q69" s="35">
        <v>0</v>
      </c>
      <c r="R69" s="27"/>
      <c r="S69" s="27"/>
      <c r="T69" s="26"/>
      <c r="U69" s="35">
        <v>0</v>
      </c>
      <c r="V69" s="27"/>
      <c r="W69" s="26"/>
    </row>
    <row r="70" spans="1:23" ht="15" customHeight="1" x14ac:dyDescent="0.25">
      <c r="A70" s="33" t="s">
        <v>94</v>
      </c>
      <c r="B70" s="26"/>
      <c r="C70" s="34" t="s">
        <v>210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6"/>
      <c r="P70" s="4"/>
      <c r="Q70" s="35">
        <v>0</v>
      </c>
      <c r="R70" s="27"/>
      <c r="S70" s="27"/>
      <c r="T70" s="26"/>
      <c r="U70" s="35">
        <v>0</v>
      </c>
      <c r="V70" s="27"/>
      <c r="W70" s="26"/>
    </row>
    <row r="71" spans="1:23" ht="15" customHeight="1" x14ac:dyDescent="0.25">
      <c r="A71" s="33" t="s">
        <v>95</v>
      </c>
      <c r="B71" s="26"/>
      <c r="C71" s="34" t="s">
        <v>211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6"/>
      <c r="P71" s="4"/>
      <c r="Q71" s="35">
        <v>0</v>
      </c>
      <c r="R71" s="27"/>
      <c r="S71" s="27"/>
      <c r="T71" s="26"/>
      <c r="U71" s="35">
        <v>0</v>
      </c>
      <c r="V71" s="27"/>
      <c r="W71" s="26"/>
    </row>
    <row r="72" spans="1:23" ht="15" customHeight="1" x14ac:dyDescent="0.25">
      <c r="A72" s="33" t="s">
        <v>96</v>
      </c>
      <c r="B72" s="26"/>
      <c r="C72" s="34" t="s">
        <v>212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6"/>
      <c r="P72" s="4"/>
      <c r="Q72" s="35">
        <v>0</v>
      </c>
      <c r="R72" s="27"/>
      <c r="S72" s="27"/>
      <c r="T72" s="26"/>
      <c r="U72" s="35">
        <v>0</v>
      </c>
      <c r="V72" s="27"/>
      <c r="W72" s="26"/>
    </row>
    <row r="73" spans="1:23" ht="15" customHeight="1" x14ac:dyDescent="0.25">
      <c r="A73" s="33" t="s">
        <v>97</v>
      </c>
      <c r="B73" s="26"/>
      <c r="C73" s="34" t="s">
        <v>213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6"/>
      <c r="P73" s="4"/>
      <c r="Q73" s="35"/>
      <c r="R73" s="27"/>
      <c r="S73" s="27"/>
      <c r="T73" s="26"/>
      <c r="U73" s="35"/>
      <c r="V73" s="27"/>
      <c r="W73" s="26"/>
    </row>
    <row r="74" spans="1:23" ht="15" customHeight="1" x14ac:dyDescent="0.25">
      <c r="A74" s="33" t="s">
        <v>122</v>
      </c>
      <c r="B74" s="26"/>
      <c r="C74" s="34" t="s">
        <v>214</v>
      </c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6"/>
      <c r="P74" s="4"/>
      <c r="Q74" s="35">
        <v>0</v>
      </c>
      <c r="R74" s="27"/>
      <c r="S74" s="27"/>
      <c r="T74" s="26"/>
      <c r="U74" s="35">
        <v>0</v>
      </c>
      <c r="V74" s="27"/>
      <c r="W74" s="26"/>
    </row>
    <row r="75" spans="1:23" ht="12.75" customHeight="1" x14ac:dyDescent="0.25">
      <c r="A75" s="33" t="s">
        <v>123</v>
      </c>
      <c r="B75" s="26"/>
      <c r="C75" s="34" t="s">
        <v>215</v>
      </c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6"/>
      <c r="P75" s="4"/>
      <c r="Q75" s="35"/>
      <c r="R75" s="27"/>
      <c r="S75" s="27"/>
      <c r="T75" s="26"/>
      <c r="U75" s="35"/>
      <c r="V75" s="27"/>
      <c r="W75" s="26"/>
    </row>
    <row r="76" spans="1:23" ht="12.75" customHeight="1" x14ac:dyDescent="0.25">
      <c r="A76" s="33" t="s">
        <v>98</v>
      </c>
      <c r="B76" s="26"/>
      <c r="C76" s="34" t="s">
        <v>216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6"/>
      <c r="P76" s="4"/>
      <c r="Q76" s="35">
        <v>0</v>
      </c>
      <c r="R76" s="27"/>
      <c r="S76" s="27"/>
      <c r="T76" s="26"/>
      <c r="U76" s="35">
        <v>0</v>
      </c>
      <c r="V76" s="27"/>
      <c r="W76" s="26"/>
    </row>
    <row r="77" spans="1:23" ht="12.75" customHeight="1" x14ac:dyDescent="0.25">
      <c r="A77" s="33" t="s">
        <v>99</v>
      </c>
      <c r="B77" s="26"/>
      <c r="C77" s="34" t="s">
        <v>217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6"/>
      <c r="P77" s="4"/>
      <c r="Q77" s="35">
        <v>0</v>
      </c>
      <c r="R77" s="27"/>
      <c r="S77" s="27"/>
      <c r="T77" s="26"/>
      <c r="U77" s="35">
        <v>0</v>
      </c>
      <c r="V77" s="27"/>
      <c r="W77" s="26"/>
    </row>
    <row r="78" spans="1:23" ht="12.75" customHeight="1" x14ac:dyDescent="0.25">
      <c r="A78" s="33" t="s">
        <v>100</v>
      </c>
      <c r="B78" s="26"/>
      <c r="C78" s="34" t="s">
        <v>218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6"/>
      <c r="P78" s="4"/>
      <c r="Q78" s="35">
        <v>4644.57</v>
      </c>
      <c r="R78" s="27"/>
      <c r="S78" s="27"/>
      <c r="T78" s="26"/>
      <c r="U78" s="35">
        <v>1695.22</v>
      </c>
      <c r="V78" s="27"/>
      <c r="W78" s="26"/>
    </row>
    <row r="79" spans="1:23" ht="12.75" customHeight="1" x14ac:dyDescent="0.25">
      <c r="A79" s="33" t="s">
        <v>101</v>
      </c>
      <c r="B79" s="26"/>
      <c r="C79" s="34" t="s">
        <v>219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6"/>
      <c r="P79" s="4"/>
      <c r="Q79" s="35">
        <v>42633.9</v>
      </c>
      <c r="R79" s="27"/>
      <c r="S79" s="27"/>
      <c r="T79" s="26"/>
      <c r="U79" s="35">
        <v>0</v>
      </c>
      <c r="V79" s="27"/>
      <c r="W79" s="26"/>
    </row>
    <row r="80" spans="1:23" ht="12.75" customHeight="1" x14ac:dyDescent="0.25">
      <c r="A80" s="33" t="s">
        <v>124</v>
      </c>
      <c r="B80" s="26"/>
      <c r="C80" s="34" t="s">
        <v>220</v>
      </c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6"/>
      <c r="P80" s="4"/>
      <c r="Q80" s="35">
        <v>31393.47</v>
      </c>
      <c r="R80" s="27"/>
      <c r="S80" s="27"/>
      <c r="T80" s="26"/>
      <c r="U80" s="35">
        <v>31393.47</v>
      </c>
      <c r="V80" s="27"/>
      <c r="W80" s="26"/>
    </row>
    <row r="81" spans="1:25" ht="12.75" customHeight="1" x14ac:dyDescent="0.25">
      <c r="A81" s="33" t="s">
        <v>125</v>
      </c>
      <c r="B81" s="26"/>
      <c r="C81" s="34" t="s">
        <v>221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6"/>
      <c r="P81" s="4"/>
      <c r="Q81" s="35">
        <v>686.09</v>
      </c>
      <c r="R81" s="27"/>
      <c r="S81" s="27"/>
      <c r="T81" s="26"/>
      <c r="U81" s="35">
        <v>1076.97</v>
      </c>
      <c r="V81" s="27"/>
      <c r="W81" s="26"/>
    </row>
    <row r="82" spans="1:25" ht="12.75" customHeight="1" x14ac:dyDescent="0.25">
      <c r="A82" s="33" t="s">
        <v>67</v>
      </c>
      <c r="B82" s="26"/>
      <c r="C82" s="34" t="s">
        <v>126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6"/>
      <c r="P82" s="4"/>
      <c r="Q82" s="35">
        <f>SUM(Q88)</f>
        <v>1689.2000000000003</v>
      </c>
      <c r="R82" s="27"/>
      <c r="S82" s="27"/>
      <c r="T82" s="26"/>
      <c r="U82" s="35">
        <v>3759.88</v>
      </c>
      <c r="V82" s="27"/>
      <c r="W82" s="26"/>
    </row>
    <row r="83" spans="1:25" ht="12.75" customHeight="1" x14ac:dyDescent="0.25">
      <c r="A83" s="33" t="s">
        <v>16</v>
      </c>
      <c r="B83" s="26"/>
      <c r="C83" s="34" t="s">
        <v>127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6"/>
      <c r="P83" s="4"/>
      <c r="Q83" s="35">
        <v>0</v>
      </c>
      <c r="R83" s="27"/>
      <c r="S83" s="27"/>
      <c r="T83" s="26"/>
      <c r="U83" s="35">
        <v>0</v>
      </c>
      <c r="V83" s="27"/>
      <c r="W83" s="26"/>
    </row>
    <row r="84" spans="1:25" ht="12.75" customHeight="1" x14ac:dyDescent="0.25">
      <c r="A84" s="33" t="s">
        <v>24</v>
      </c>
      <c r="B84" s="26"/>
      <c r="C84" s="34" t="s">
        <v>128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6"/>
      <c r="P84" s="4"/>
      <c r="Q84" s="35">
        <v>0</v>
      </c>
      <c r="R84" s="27"/>
      <c r="S84" s="27"/>
      <c r="T84" s="26"/>
      <c r="U84" s="35">
        <v>0</v>
      </c>
      <c r="V84" s="27"/>
      <c r="W84" s="26"/>
    </row>
    <row r="85" spans="1:25" ht="12.75" customHeight="1" x14ac:dyDescent="0.25">
      <c r="A85" s="33" t="s">
        <v>92</v>
      </c>
      <c r="B85" s="26"/>
      <c r="C85" s="34" t="s">
        <v>222</v>
      </c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6"/>
      <c r="P85" s="4"/>
      <c r="Q85" s="35">
        <v>0</v>
      </c>
      <c r="R85" s="27"/>
      <c r="S85" s="27"/>
      <c r="T85" s="26"/>
      <c r="U85" s="35">
        <v>0</v>
      </c>
      <c r="V85" s="27"/>
      <c r="W85" s="26"/>
    </row>
    <row r="86" spans="1:25" ht="12.75" customHeight="1" x14ac:dyDescent="0.25">
      <c r="A86" s="33" t="s">
        <v>93</v>
      </c>
      <c r="B86" s="26"/>
      <c r="C86" s="34" t="s">
        <v>223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6"/>
      <c r="P86" s="4"/>
      <c r="Q86" s="35">
        <v>0</v>
      </c>
      <c r="R86" s="27"/>
      <c r="S86" s="27"/>
      <c r="T86" s="26"/>
      <c r="U86" s="35">
        <v>0</v>
      </c>
      <c r="V86" s="27"/>
      <c r="W86" s="26"/>
    </row>
    <row r="87" spans="1:25" ht="12.75" customHeight="1" x14ac:dyDescent="0.25">
      <c r="A87" s="33" t="s">
        <v>26</v>
      </c>
      <c r="B87" s="26"/>
      <c r="C87" s="34" t="s">
        <v>129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6"/>
      <c r="P87" s="4"/>
      <c r="Q87" s="35">
        <v>0</v>
      </c>
      <c r="R87" s="27"/>
      <c r="S87" s="27"/>
      <c r="T87" s="26"/>
      <c r="U87" s="35">
        <v>0</v>
      </c>
      <c r="V87" s="27"/>
      <c r="W87" s="26"/>
    </row>
    <row r="88" spans="1:25" ht="25.5" customHeight="1" x14ac:dyDescent="0.25">
      <c r="A88" s="33" t="s">
        <v>36</v>
      </c>
      <c r="B88" s="26"/>
      <c r="C88" s="34" t="s">
        <v>130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6"/>
      <c r="P88" s="4" t="s">
        <v>261</v>
      </c>
      <c r="Q88" s="35">
        <f>SUM(Q89+Q90)</f>
        <v>1689.2000000000003</v>
      </c>
      <c r="R88" s="27"/>
      <c r="S88" s="27"/>
      <c r="T88" s="26"/>
      <c r="U88" s="35">
        <v>3759.88</v>
      </c>
      <c r="V88" s="27"/>
      <c r="W88" s="26"/>
    </row>
    <row r="89" spans="1:25" ht="15" customHeight="1" x14ac:dyDescent="0.25">
      <c r="A89" s="33" t="s">
        <v>131</v>
      </c>
      <c r="B89" s="26"/>
      <c r="C89" s="34" t="s">
        <v>224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6"/>
      <c r="P89" s="4"/>
      <c r="Q89" s="35">
        <v>-2070.6799999999998</v>
      </c>
      <c r="R89" s="27"/>
      <c r="S89" s="27"/>
      <c r="T89" s="26"/>
      <c r="U89" s="35">
        <v>-224.41</v>
      </c>
      <c r="V89" s="27"/>
      <c r="W89" s="26"/>
    </row>
    <row r="90" spans="1:25" ht="12.75" customHeight="1" x14ac:dyDescent="0.25">
      <c r="A90" s="33" t="s">
        <v>0</v>
      </c>
      <c r="B90" s="26"/>
      <c r="C90" s="34" t="s">
        <v>225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6"/>
      <c r="P90" s="4"/>
      <c r="Q90" s="35">
        <v>3759.88</v>
      </c>
      <c r="R90" s="27"/>
      <c r="S90" s="27"/>
      <c r="T90" s="26"/>
      <c r="U90" s="35">
        <v>3984.29</v>
      </c>
      <c r="V90" s="27"/>
      <c r="W90" s="26"/>
    </row>
    <row r="91" spans="1:25" ht="12.75" customHeight="1" x14ac:dyDescent="0.25">
      <c r="A91" s="33" t="s">
        <v>69</v>
      </c>
      <c r="B91" s="26"/>
      <c r="C91" s="34" t="s">
        <v>1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6"/>
      <c r="P91" s="4"/>
      <c r="Q91" s="35">
        <v>0</v>
      </c>
      <c r="R91" s="27"/>
      <c r="S91" s="27"/>
      <c r="T91" s="26"/>
      <c r="U91" s="35">
        <v>0</v>
      </c>
      <c r="V91" s="27"/>
      <c r="W91" s="26"/>
    </row>
    <row r="92" spans="1:25" ht="25.5" customHeight="1" x14ac:dyDescent="0.25">
      <c r="A92" s="33"/>
      <c r="B92" s="26"/>
      <c r="C92" s="34" t="s">
        <v>2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6"/>
      <c r="P92" s="4"/>
      <c r="Q92" s="35">
        <f>SUM(Q57+Q62+Q82)</f>
        <v>379633.54</v>
      </c>
      <c r="R92" s="27"/>
      <c r="S92" s="27"/>
      <c r="T92" s="26"/>
      <c r="U92" s="35">
        <f>SUM(U57+U62+U88)</f>
        <v>347228.73</v>
      </c>
      <c r="V92" s="27"/>
      <c r="W92" s="26"/>
    </row>
    <row r="93" spans="1:25" ht="6" customHeight="1" x14ac:dyDescent="0.25"/>
    <row r="94" spans="1:25" ht="3.75" customHeight="1" x14ac:dyDescent="0.25"/>
    <row r="95" spans="1:25" ht="14.25" customHeight="1" x14ac:dyDescent="0.25">
      <c r="A95" s="29" t="s">
        <v>4</v>
      </c>
      <c r="B95" s="22"/>
      <c r="C95" s="22"/>
      <c r="D95" s="22"/>
      <c r="E95" s="22"/>
      <c r="F95" s="22"/>
      <c r="J95" s="37" t="s">
        <v>173</v>
      </c>
      <c r="K95" s="24"/>
      <c r="L95" s="24"/>
      <c r="M95" s="24"/>
      <c r="N95" s="24"/>
      <c r="O95" s="24"/>
      <c r="P95" s="24"/>
      <c r="Q95" s="24"/>
      <c r="T95" s="29" t="s">
        <v>133</v>
      </c>
      <c r="U95" s="22"/>
      <c r="V95" s="22"/>
      <c r="W95" s="22"/>
      <c r="X95" s="22"/>
      <c r="Y95" s="22"/>
    </row>
    <row r="96" spans="1:25" ht="0" hidden="1" customHeight="1" x14ac:dyDescent="0.25"/>
    <row r="97" spans="1:25" ht="14.1" customHeight="1" x14ac:dyDescent="0.25">
      <c r="A97" s="30" t="s">
        <v>226</v>
      </c>
      <c r="B97" s="31"/>
      <c r="C97" s="31"/>
      <c r="D97" s="31"/>
      <c r="E97" s="31"/>
      <c r="J97" s="30" t="s">
        <v>227</v>
      </c>
      <c r="K97" s="31"/>
      <c r="L97" s="31"/>
      <c r="M97" s="31"/>
      <c r="N97" s="31"/>
      <c r="O97" s="31"/>
      <c r="P97" s="31"/>
      <c r="Q97" s="31"/>
      <c r="T97" s="30" t="s">
        <v>78</v>
      </c>
      <c r="U97" s="31"/>
      <c r="V97" s="31"/>
      <c r="W97" s="31"/>
      <c r="X97" s="31"/>
      <c r="Y97" s="31"/>
    </row>
    <row r="98" spans="1:25" ht="0" hidden="1" customHeight="1" x14ac:dyDescent="0.25"/>
    <row r="99" spans="1:25" ht="9.9499999999999993" customHeight="1" x14ac:dyDescent="0.25"/>
    <row r="100" spans="1:25" ht="14.25" customHeight="1" x14ac:dyDescent="0.25">
      <c r="A100" s="29" t="s">
        <v>171</v>
      </c>
      <c r="B100" s="22"/>
      <c r="C100" s="22"/>
      <c r="D100" s="22"/>
      <c r="E100" s="22"/>
      <c r="F100" s="22"/>
      <c r="J100" s="37" t="s">
        <v>173</v>
      </c>
      <c r="K100" s="24"/>
      <c r="L100" s="24"/>
      <c r="M100" s="24"/>
      <c r="N100" s="24"/>
      <c r="O100" s="24"/>
      <c r="P100" s="24"/>
      <c r="Q100" s="24"/>
      <c r="T100" s="29" t="s">
        <v>135</v>
      </c>
      <c r="U100" s="22"/>
      <c r="V100" s="22"/>
      <c r="W100" s="22"/>
      <c r="X100" s="22"/>
      <c r="Y100" s="22"/>
    </row>
    <row r="101" spans="1:25" ht="0" hidden="1" customHeight="1" x14ac:dyDescent="0.25"/>
    <row r="102" spans="1:25" ht="14.1" customHeight="1" x14ac:dyDescent="0.25">
      <c r="A102" s="30" t="s">
        <v>228</v>
      </c>
      <c r="B102" s="31"/>
      <c r="C102" s="31"/>
      <c r="D102" s="31"/>
      <c r="E102" s="31"/>
      <c r="J102" s="30" t="s">
        <v>227</v>
      </c>
      <c r="K102" s="31"/>
      <c r="L102" s="31"/>
      <c r="M102" s="31"/>
      <c r="N102" s="31"/>
      <c r="O102" s="31"/>
      <c r="P102" s="31"/>
      <c r="Q102" s="31"/>
      <c r="T102" s="30" t="s">
        <v>78</v>
      </c>
      <c r="U102" s="31"/>
      <c r="V102" s="31"/>
      <c r="W102" s="31"/>
      <c r="X102" s="31"/>
      <c r="Y102" s="31"/>
    </row>
    <row r="103" spans="1:25" ht="0" hidden="1" customHeight="1" x14ac:dyDescent="0.25"/>
    <row r="104" spans="1:25" ht="0" hidden="1" customHeight="1" x14ac:dyDescent="0.25"/>
  </sheetData>
  <mergeCells count="328">
    <mergeCell ref="A102:E102"/>
    <mergeCell ref="J102:Q102"/>
    <mergeCell ref="T102:Y102"/>
    <mergeCell ref="A97:E97"/>
    <mergeCell ref="J97:Q97"/>
    <mergeCell ref="T97:Y97"/>
    <mergeCell ref="A100:F100"/>
    <mergeCell ref="J100:Q100"/>
    <mergeCell ref="T100:Y100"/>
    <mergeCell ref="A92:B92"/>
    <mergeCell ref="C92:O92"/>
    <mergeCell ref="Q92:T92"/>
    <mergeCell ref="U92:W92"/>
    <mergeCell ref="A95:F95"/>
    <mergeCell ref="J95:Q95"/>
    <mergeCell ref="T95:Y95"/>
    <mergeCell ref="A90:B90"/>
    <mergeCell ref="C90:O90"/>
    <mergeCell ref="Q90:T90"/>
    <mergeCell ref="U90:W90"/>
    <mergeCell ref="A91:B91"/>
    <mergeCell ref="C91:O91"/>
    <mergeCell ref="Q91:T91"/>
    <mergeCell ref="U91:W91"/>
    <mergeCell ref="A88:B88"/>
    <mergeCell ref="C88:O88"/>
    <mergeCell ref="Q88:T88"/>
    <mergeCell ref="U88:W88"/>
    <mergeCell ref="A89:B89"/>
    <mergeCell ref="C89:O89"/>
    <mergeCell ref="Q89:T89"/>
    <mergeCell ref="U89:W89"/>
    <mergeCell ref="A86:B86"/>
    <mergeCell ref="C86:O86"/>
    <mergeCell ref="Q86:T86"/>
    <mergeCell ref="U86:W86"/>
    <mergeCell ref="A87:B87"/>
    <mergeCell ref="C87:O87"/>
    <mergeCell ref="Q87:T87"/>
    <mergeCell ref="U87:W87"/>
    <mergeCell ref="A84:B84"/>
    <mergeCell ref="C84:O84"/>
    <mergeCell ref="Q84:T84"/>
    <mergeCell ref="U84:W84"/>
    <mergeCell ref="A85:B85"/>
    <mergeCell ref="C85:O85"/>
    <mergeCell ref="Q85:T85"/>
    <mergeCell ref="U85:W85"/>
    <mergeCell ref="A82:B82"/>
    <mergeCell ref="C82:O82"/>
    <mergeCell ref="Q82:T82"/>
    <mergeCell ref="U82:W82"/>
    <mergeCell ref="A83:B83"/>
    <mergeCell ref="C83:O83"/>
    <mergeCell ref="Q83:T83"/>
    <mergeCell ref="U83:W83"/>
    <mergeCell ref="A80:B80"/>
    <mergeCell ref="C80:O80"/>
    <mergeCell ref="Q80:T80"/>
    <mergeCell ref="U80:W80"/>
    <mergeCell ref="A81:B81"/>
    <mergeCell ref="C81:O81"/>
    <mergeCell ref="Q81:T81"/>
    <mergeCell ref="U81:W81"/>
    <mergeCell ref="A78:B78"/>
    <mergeCell ref="C78:O78"/>
    <mergeCell ref="Q78:T78"/>
    <mergeCell ref="U78:W78"/>
    <mergeCell ref="A79:B79"/>
    <mergeCell ref="C79:O79"/>
    <mergeCell ref="Q79:T79"/>
    <mergeCell ref="U79:W79"/>
    <mergeCell ref="A76:B76"/>
    <mergeCell ref="C76:O76"/>
    <mergeCell ref="Q76:T76"/>
    <mergeCell ref="U76:W76"/>
    <mergeCell ref="A77:B77"/>
    <mergeCell ref="C77:O77"/>
    <mergeCell ref="Q77:T77"/>
    <mergeCell ref="U77:W77"/>
    <mergeCell ref="A74:B74"/>
    <mergeCell ref="C74:O74"/>
    <mergeCell ref="Q74:T74"/>
    <mergeCell ref="U74:W74"/>
    <mergeCell ref="A75:B75"/>
    <mergeCell ref="C75:O75"/>
    <mergeCell ref="Q75:T75"/>
    <mergeCell ref="U75:W75"/>
    <mergeCell ref="A72:B72"/>
    <mergeCell ref="C72:O72"/>
    <mergeCell ref="Q72:T72"/>
    <mergeCell ref="U72:W72"/>
    <mergeCell ref="A73:B73"/>
    <mergeCell ref="C73:O73"/>
    <mergeCell ref="Q73:T73"/>
    <mergeCell ref="U73:W73"/>
    <mergeCell ref="A70:B70"/>
    <mergeCell ref="C70:O70"/>
    <mergeCell ref="Q70:T70"/>
    <mergeCell ref="U70:W70"/>
    <mergeCell ref="A71:B71"/>
    <mergeCell ref="C71:O71"/>
    <mergeCell ref="Q71:T71"/>
    <mergeCell ref="U71:W71"/>
    <mergeCell ref="A68:B68"/>
    <mergeCell ref="C68:O68"/>
    <mergeCell ref="Q68:T68"/>
    <mergeCell ref="U68:W68"/>
    <mergeCell ref="A69:B69"/>
    <mergeCell ref="C69:O69"/>
    <mergeCell ref="Q69:T69"/>
    <mergeCell ref="U69:W69"/>
    <mergeCell ref="A66:B66"/>
    <mergeCell ref="C66:O66"/>
    <mergeCell ref="Q66:T66"/>
    <mergeCell ref="U66:W66"/>
    <mergeCell ref="A67:B67"/>
    <mergeCell ref="C67:O67"/>
    <mergeCell ref="Q67:T67"/>
    <mergeCell ref="U67:W67"/>
    <mergeCell ref="A64:B64"/>
    <mergeCell ref="C64:O64"/>
    <mergeCell ref="Q64:T64"/>
    <mergeCell ref="U64:W64"/>
    <mergeCell ref="A65:B65"/>
    <mergeCell ref="C65:O65"/>
    <mergeCell ref="Q65:T65"/>
    <mergeCell ref="U65:W65"/>
    <mergeCell ref="A62:B62"/>
    <mergeCell ref="C62:O62"/>
    <mergeCell ref="Q62:T62"/>
    <mergeCell ref="U62:W62"/>
    <mergeCell ref="A63:B63"/>
    <mergeCell ref="C63:O63"/>
    <mergeCell ref="Q63:T63"/>
    <mergeCell ref="U63:W63"/>
    <mergeCell ref="A60:B60"/>
    <mergeCell ref="C60:O60"/>
    <mergeCell ref="Q60:T60"/>
    <mergeCell ref="U60:W60"/>
    <mergeCell ref="A61:B61"/>
    <mergeCell ref="C61:O61"/>
    <mergeCell ref="Q61:T61"/>
    <mergeCell ref="U61:W61"/>
    <mergeCell ref="A58:B58"/>
    <mergeCell ref="C58:O58"/>
    <mergeCell ref="Q58:T58"/>
    <mergeCell ref="U58:W58"/>
    <mergeCell ref="A59:B59"/>
    <mergeCell ref="C59:O59"/>
    <mergeCell ref="Q59:T59"/>
    <mergeCell ref="U59:W59"/>
    <mergeCell ref="A56:B56"/>
    <mergeCell ref="C56:O56"/>
    <mergeCell ref="Q56:T56"/>
    <mergeCell ref="U56:W56"/>
    <mergeCell ref="A57:B57"/>
    <mergeCell ref="C57:O57"/>
    <mergeCell ref="Q57:T57"/>
    <mergeCell ref="U57:W57"/>
    <mergeCell ref="A54:B54"/>
    <mergeCell ref="C54:O54"/>
    <mergeCell ref="Q54:T54"/>
    <mergeCell ref="U54:W54"/>
    <mergeCell ref="A55:B55"/>
    <mergeCell ref="C55:O55"/>
    <mergeCell ref="Q55:T55"/>
    <mergeCell ref="U55:W55"/>
    <mergeCell ref="A52:B52"/>
    <mergeCell ref="C52:O52"/>
    <mergeCell ref="Q52:T52"/>
    <mergeCell ref="U52:W52"/>
    <mergeCell ref="A53:B53"/>
    <mergeCell ref="C53:O53"/>
    <mergeCell ref="Q53:T53"/>
    <mergeCell ref="U53:W53"/>
    <mergeCell ref="A50:B50"/>
    <mergeCell ref="C50:O50"/>
    <mergeCell ref="Q50:T50"/>
    <mergeCell ref="U50:W50"/>
    <mergeCell ref="A51:B51"/>
    <mergeCell ref="C51:O51"/>
    <mergeCell ref="Q51:T51"/>
    <mergeCell ref="U51:W51"/>
    <mergeCell ref="A48:B48"/>
    <mergeCell ref="C48:O48"/>
    <mergeCell ref="Q48:T48"/>
    <mergeCell ref="U48:W48"/>
    <mergeCell ref="A49:B49"/>
    <mergeCell ref="C49:O49"/>
    <mergeCell ref="Q49:T49"/>
    <mergeCell ref="U49:W49"/>
    <mergeCell ref="A46:B46"/>
    <mergeCell ref="C46:O46"/>
    <mergeCell ref="Q46:T46"/>
    <mergeCell ref="U46:W46"/>
    <mergeCell ref="A47:B47"/>
    <mergeCell ref="C47:O47"/>
    <mergeCell ref="Q47:T47"/>
    <mergeCell ref="U47:W47"/>
    <mergeCell ref="A44:B44"/>
    <mergeCell ref="C44:O44"/>
    <mergeCell ref="Q44:T44"/>
    <mergeCell ref="U44:W44"/>
    <mergeCell ref="A45:B45"/>
    <mergeCell ref="C45:O45"/>
    <mergeCell ref="Q45:T45"/>
    <mergeCell ref="U45:W45"/>
    <mergeCell ref="A42:B42"/>
    <mergeCell ref="C42:O42"/>
    <mergeCell ref="Q42:T42"/>
    <mergeCell ref="U42:W42"/>
    <mergeCell ref="A43:B43"/>
    <mergeCell ref="C43:O43"/>
    <mergeCell ref="Q43:T43"/>
    <mergeCell ref="U43:W43"/>
    <mergeCell ref="A40:B40"/>
    <mergeCell ref="C40:O40"/>
    <mergeCell ref="Q40:T40"/>
    <mergeCell ref="U40:W40"/>
    <mergeCell ref="A41:B41"/>
    <mergeCell ref="C41:O41"/>
    <mergeCell ref="Q41:T41"/>
    <mergeCell ref="U41:W41"/>
    <mergeCell ref="A38:B38"/>
    <mergeCell ref="C38:O38"/>
    <mergeCell ref="Q38:T38"/>
    <mergeCell ref="U38:W38"/>
    <mergeCell ref="A39:B39"/>
    <mergeCell ref="C39:O39"/>
    <mergeCell ref="Q39:T39"/>
    <mergeCell ref="U39:W39"/>
    <mergeCell ref="A36:B36"/>
    <mergeCell ref="C36:O36"/>
    <mergeCell ref="Q36:T36"/>
    <mergeCell ref="U36:W36"/>
    <mergeCell ref="A37:B37"/>
    <mergeCell ref="C37:O37"/>
    <mergeCell ref="Q37:T37"/>
    <mergeCell ref="U37:W37"/>
    <mergeCell ref="A34:B34"/>
    <mergeCell ref="C34:O34"/>
    <mergeCell ref="Q34:T34"/>
    <mergeCell ref="U34:W34"/>
    <mergeCell ref="A35:B35"/>
    <mergeCell ref="C35:O35"/>
    <mergeCell ref="Q35:T35"/>
    <mergeCell ref="U35:W35"/>
    <mergeCell ref="A32:B32"/>
    <mergeCell ref="C32:O32"/>
    <mergeCell ref="Q32:T32"/>
    <mergeCell ref="U32:W32"/>
    <mergeCell ref="A33:B33"/>
    <mergeCell ref="C33:O33"/>
    <mergeCell ref="Q33:T33"/>
    <mergeCell ref="U33:W33"/>
    <mergeCell ref="A30:B30"/>
    <mergeCell ref="C30:O30"/>
    <mergeCell ref="Q30:T30"/>
    <mergeCell ref="U30:W30"/>
    <mergeCell ref="A31:B31"/>
    <mergeCell ref="C31:O31"/>
    <mergeCell ref="Q31:T31"/>
    <mergeCell ref="U31:W31"/>
    <mergeCell ref="A28:B28"/>
    <mergeCell ref="C28:O28"/>
    <mergeCell ref="Q28:T28"/>
    <mergeCell ref="U28:W28"/>
    <mergeCell ref="A29:B29"/>
    <mergeCell ref="C29:O29"/>
    <mergeCell ref="Q29:T29"/>
    <mergeCell ref="U29:W29"/>
    <mergeCell ref="A26:B26"/>
    <mergeCell ref="C26:O26"/>
    <mergeCell ref="Q26:T26"/>
    <mergeCell ref="U26:W26"/>
    <mergeCell ref="A27:B27"/>
    <mergeCell ref="C27:O27"/>
    <mergeCell ref="Q27:T27"/>
    <mergeCell ref="U27:W27"/>
    <mergeCell ref="A24:B24"/>
    <mergeCell ref="C24:O24"/>
    <mergeCell ref="Q24:T24"/>
    <mergeCell ref="U24:W24"/>
    <mergeCell ref="A25:B25"/>
    <mergeCell ref="C25:O25"/>
    <mergeCell ref="Q25:T25"/>
    <mergeCell ref="U25:W25"/>
    <mergeCell ref="A22:B22"/>
    <mergeCell ref="C22:O22"/>
    <mergeCell ref="Q22:T22"/>
    <mergeCell ref="U22:W22"/>
    <mergeCell ref="A23:B23"/>
    <mergeCell ref="C23:O23"/>
    <mergeCell ref="Q23:T23"/>
    <mergeCell ref="U23:W23"/>
    <mergeCell ref="A20:B20"/>
    <mergeCell ref="C20:O20"/>
    <mergeCell ref="Q20:T20"/>
    <mergeCell ref="U20:W20"/>
    <mergeCell ref="A21:B21"/>
    <mergeCell ref="C21:O21"/>
    <mergeCell ref="Q21:T21"/>
    <mergeCell ref="U21:W21"/>
    <mergeCell ref="C18:O18"/>
    <mergeCell ref="Q18:T18"/>
    <mergeCell ref="U18:W18"/>
    <mergeCell ref="A19:B19"/>
    <mergeCell ref="C19:O19"/>
    <mergeCell ref="Q19:T19"/>
    <mergeCell ref="U19:W19"/>
    <mergeCell ref="A18:B18"/>
    <mergeCell ref="L15:M15"/>
    <mergeCell ref="O15:R15"/>
    <mergeCell ref="A17:B17"/>
    <mergeCell ref="C17:O17"/>
    <mergeCell ref="Q17:T17"/>
    <mergeCell ref="U17:W17"/>
    <mergeCell ref="M1:W1"/>
    <mergeCell ref="M2:U2"/>
    <mergeCell ref="A4:W4"/>
    <mergeCell ref="A6:W6"/>
    <mergeCell ref="A7:W7"/>
    <mergeCell ref="B9:V9"/>
    <mergeCell ref="B10:V10"/>
    <mergeCell ref="A12:W12"/>
    <mergeCell ref="A13:W13"/>
    <mergeCell ref="D15:J15"/>
  </mergeCells>
  <phoneticPr fontId="1" type="noConversion"/>
  <hyperlinks>
    <hyperlink ref="Q18" r:id="rId1" display="http://biudzetasvs/dokumentai?eil=1&amp;stulp=1"/>
    <hyperlink ref="U18" r:id="rId2" display="http://biudzetasvs/dokumentai?eil=1&amp;stulp=2"/>
    <hyperlink ref="Q19" r:id="rId3" display="http://biudzetasvs/dokumentai?eil=2&amp;stulp=1"/>
    <hyperlink ref="U19" r:id="rId4" display="http://biudzetasvs/dokumentai?eil=2&amp;stulp=2"/>
    <hyperlink ref="Q20" r:id="rId5" display="http://biudzetasvs/dokumentai?eil=3&amp;stulp=1"/>
    <hyperlink ref="U20" r:id="rId6" display="http://biudzetasvs/dokumentai?eil=3&amp;stulp=2"/>
    <hyperlink ref="Q21" r:id="rId7" display="http://biudzetasvs/dokumentai?eil=4&amp;stulp=1"/>
    <hyperlink ref="U21" r:id="rId8" display="http://biudzetasvs/dokumentai?eil=4&amp;stulp=2"/>
    <hyperlink ref="Q22" r:id="rId9" display="http://biudzetasvs/dokumentai?eil=5&amp;stulp=1"/>
    <hyperlink ref="U22" r:id="rId10" display="http://biudzetasvs/dokumentai?eil=5&amp;stulp=2"/>
    <hyperlink ref="Q23" r:id="rId11" display="http://biudzetasvs/dokumentai?eil=6&amp;stulp=1"/>
    <hyperlink ref="U23" r:id="rId12" display="http://biudzetasvs/dokumentai?eil=6&amp;stulp=2"/>
    <hyperlink ref="Q24" r:id="rId13" display="http://biudzetasvs/dokumentai?eil=7&amp;stulp=1"/>
    <hyperlink ref="U24" r:id="rId14" display="http://biudzetasvs/dokumentai?eil=7&amp;stulp=2"/>
    <hyperlink ref="Q25" r:id="rId15" display="http://biudzetasvs/dokumentai?eil=8&amp;stulp=1"/>
    <hyperlink ref="U25" r:id="rId16" display="http://biudzetasvs/dokumentai?eil=8&amp;stulp=2"/>
    <hyperlink ref="Q26" r:id="rId17" display="http://biudzetasvs/dokumentai?eil=9&amp;stulp=1"/>
    <hyperlink ref="U26" r:id="rId18" display="http://biudzetasvs/dokumentai?eil=9&amp;stulp=2"/>
    <hyperlink ref="Q27" r:id="rId19" display="http://biudzetasvs/dokumentai?eil=10&amp;stulp=1"/>
    <hyperlink ref="U27" r:id="rId20" display="http://biudzetasvs/dokumentai?eil=10&amp;stulp=2"/>
    <hyperlink ref="Q28" r:id="rId21" display="http://biudzetasvs/dokumentai?eil=11&amp;stulp=1"/>
    <hyperlink ref="U28" r:id="rId22" display="http://biudzetasvs/dokumentai?eil=11&amp;stulp=2"/>
    <hyperlink ref="Q29" r:id="rId23" display="http://biudzetasvs/dokumentai?eil=12&amp;stulp=1"/>
    <hyperlink ref="U29" r:id="rId24" display="http://biudzetasvs/dokumentai?eil=12&amp;stulp=2"/>
    <hyperlink ref="Q30" r:id="rId25" display="http://biudzetasvs/dokumentai?eil=13&amp;stulp=1"/>
    <hyperlink ref="U30" r:id="rId26" display="http://biudzetasvs/dokumentai?eil=13&amp;stulp=2"/>
    <hyperlink ref="Q31" r:id="rId27" display="http://biudzetasvs/dokumentai?eil=14&amp;stulp=1"/>
    <hyperlink ref="U31" r:id="rId28" display="http://biudzetasvs/dokumentai?eil=14&amp;stulp=2"/>
    <hyperlink ref="Q32" r:id="rId29" display="http://biudzetasvs/dokumentai?eil=15&amp;stulp=1"/>
    <hyperlink ref="U32" r:id="rId30" display="http://biudzetasvs/dokumentai?eil=15&amp;stulp=2"/>
    <hyperlink ref="Q33" r:id="rId31" display="http://biudzetasvs/dokumentai?eil=16&amp;stulp=1"/>
    <hyperlink ref="U33" r:id="rId32" display="http://biudzetasvs/dokumentai?eil=16&amp;stulp=2"/>
    <hyperlink ref="Q34" r:id="rId33" display="http://biudzetasvs/dokumentai?eil=17&amp;stulp=1"/>
    <hyperlink ref="U34" r:id="rId34" display="http://biudzetasvs/dokumentai?eil=17&amp;stulp=2"/>
    <hyperlink ref="Q35" r:id="rId35" display="http://biudzetasvs/dokumentai?eil=18&amp;stulp=1"/>
    <hyperlink ref="U35" r:id="rId36" display="http://biudzetasvs/dokumentai?eil=18&amp;stulp=2"/>
    <hyperlink ref="Q36" r:id="rId37" display="http://biudzetasvs/dokumentai?eil=19&amp;stulp=1"/>
    <hyperlink ref="U36" r:id="rId38" display="http://biudzetasvs/dokumentai?eil=19&amp;stulp=2"/>
    <hyperlink ref="Q37" r:id="rId39" display="http://biudzetasvs/dokumentai?eil=20&amp;stulp=1"/>
    <hyperlink ref="U37" r:id="rId40" display="http://biudzetasvs/dokumentai?eil=20&amp;stulp=2"/>
    <hyperlink ref="Q38" r:id="rId41" display="http://biudzetasvs/dokumentai?eil=21&amp;stulp=1"/>
    <hyperlink ref="U38" r:id="rId42" display="http://biudzetasvs/dokumentai?eil=21&amp;stulp=2"/>
    <hyperlink ref="Q39" r:id="rId43" display="http://biudzetasvs/dokumentai?eil=22&amp;stulp=1"/>
    <hyperlink ref="Q40" r:id="rId44" display="http://biudzetasvs/dokumentai?eil=23&amp;stulp=1"/>
    <hyperlink ref="U40" r:id="rId45" display="http://biudzetasvs/dokumentai?eil=23&amp;stulp=2"/>
    <hyperlink ref="Q41" r:id="rId46" display="http://biudzetasvs/dokumentai?eil=24&amp;stulp=1"/>
    <hyperlink ref="U41" r:id="rId47" display="http://biudzetasvs/dokumentai?eil=24&amp;stulp=2"/>
    <hyperlink ref="Q42" r:id="rId48" display="http://biudzetasvs/dokumentai?eil=25&amp;stulp=1"/>
    <hyperlink ref="U42" r:id="rId49" display="http://biudzetasvs/dokumentai?eil=25&amp;stulp=2"/>
    <hyperlink ref="Q43" r:id="rId50" display="http://biudzetasvs/dokumentai?eil=26&amp;stulp=1"/>
    <hyperlink ref="U43" r:id="rId51" display="http://biudzetasvs/dokumentai?eil=26&amp;stulp=2"/>
    <hyperlink ref="Q44" r:id="rId52" display="http://biudzetasvs/dokumentai?eil=27&amp;stulp=1"/>
    <hyperlink ref="U44" r:id="rId53" display="http://biudzetasvs/dokumentai?eil=27&amp;stulp=2"/>
    <hyperlink ref="Q45" r:id="rId54" display="http://biudzetasvs/dokumentai?eil=28&amp;stulp=1"/>
    <hyperlink ref="U45" r:id="rId55" display="http://biudzetasvs/dokumentai?eil=28&amp;stulp=2"/>
    <hyperlink ref="Q46" r:id="rId56" display="http://biudzetasvs/dokumentai?eil=29&amp;stulp=1"/>
    <hyperlink ref="U46" r:id="rId57" display="http://biudzetasvs/dokumentai?eil=29&amp;stulp=2"/>
    <hyperlink ref="Q47" r:id="rId58" display="http://biudzetasvs/dokumentai?eil=30&amp;stulp=1"/>
    <hyperlink ref="Q48" r:id="rId59" display="http://biudzetasvs/dokumentai?eil=31&amp;stulp=1"/>
    <hyperlink ref="U48" r:id="rId60" display="http://biudzetasvs/dokumentai?eil=31&amp;stulp=2"/>
    <hyperlink ref="Q49" r:id="rId61" display="http://biudzetasvs/dokumentai?eil=32&amp;stulp=1"/>
    <hyperlink ref="U49" r:id="rId62" display="http://biudzetasvs/dokumentai?eil=32&amp;stulp=2"/>
    <hyperlink ref="Q50" r:id="rId63" display="http://biudzetasvs/dokumentai?eil=33&amp;stulp=1"/>
    <hyperlink ref="U50" r:id="rId64" display="http://biudzetasvs/dokumentai?eil=33&amp;stulp=2"/>
    <hyperlink ref="Q51" r:id="rId65" display="http://biudzetasvs/dokumentai?eil=34&amp;stulp=1"/>
    <hyperlink ref="U51" r:id="rId66" display="http://biudzetasvs/dokumentai?eil=34&amp;stulp=2"/>
    <hyperlink ref="Q52" r:id="rId67" display="http://biudzetasvs/dokumentai?eil=35&amp;stulp=1"/>
    <hyperlink ref="U52" r:id="rId68" display="http://biudzetasvs/dokumentai?eil=35&amp;stulp=2"/>
    <hyperlink ref="Q53" r:id="rId69" display="http://biudzetasvs/dokumentai?eil=36&amp;stulp=1"/>
    <hyperlink ref="U53" r:id="rId70" display="http://biudzetasvs/dokumentai?eil=36&amp;stulp=2"/>
    <hyperlink ref="Q54" r:id="rId71" display="http://biudzetasvs/dokumentai?eil=37&amp;stulp=1"/>
    <hyperlink ref="U54" r:id="rId72" display="http://biudzetasvs/dokumentai?eil=37&amp;stulp=2"/>
    <hyperlink ref="Q55" r:id="rId73" display="http://biudzetasvs/dokumentai?eil=38&amp;stulp=1"/>
    <hyperlink ref="U55" r:id="rId74" display="http://biudzetasvs/dokumentai?eil=38&amp;stulp=2"/>
    <hyperlink ref="Q56" r:id="rId75" display="http://biudzetasvs/dokumentai?eil=39&amp;stulp=1"/>
    <hyperlink ref="U56" r:id="rId76" display="http://biudzetasvs/dokumentai?eil=39&amp;stulp=2"/>
    <hyperlink ref="Q57" r:id="rId77" display="http://biudzetasvs/dokumentai?eil=40&amp;stulp=1"/>
    <hyperlink ref="U57" r:id="rId78" display="http://biudzetasvs/dokumentai?eil=40&amp;stulp=2"/>
    <hyperlink ref="Q58" r:id="rId79" display="http://biudzetasvs/dokumentai?eil=41&amp;stulp=1"/>
    <hyperlink ref="U58" r:id="rId80" display="http://biudzetasvs/dokumentai?eil=41&amp;stulp=2"/>
    <hyperlink ref="Q59" r:id="rId81" display="http://biudzetasvs/dokumentai?eil=42&amp;stulp=1"/>
    <hyperlink ref="U59" r:id="rId82" display="http://biudzetasvs/dokumentai?eil=42&amp;stulp=2"/>
    <hyperlink ref="Q60" r:id="rId83" display="http://biudzetasvs/dokumentai?eil=43&amp;stulp=1"/>
    <hyperlink ref="U60" r:id="rId84" display="http://biudzetasvs/dokumentai?eil=43&amp;stulp=2"/>
    <hyperlink ref="Q61" r:id="rId85" display="http://biudzetasvs/dokumentai?eil=44&amp;stulp=1"/>
    <hyperlink ref="U61" r:id="rId86" display="http://biudzetasvs/dokumentai?eil=44&amp;stulp=2"/>
    <hyperlink ref="Q62" r:id="rId87" display="http://biudzetasvs/dokumentai?eil=45&amp;stulp=1"/>
    <hyperlink ref="U62" r:id="rId88" display="http://biudzetasvs/dokumentai?eil=45&amp;stulp=2"/>
    <hyperlink ref="Q63" r:id="rId89" display="http://biudzetasvs/dokumentai?eil=46&amp;stulp=1"/>
    <hyperlink ref="U63" r:id="rId90" display="http://biudzetasvs/dokumentai?eil=46&amp;stulp=2"/>
    <hyperlink ref="Q64" r:id="rId91" display="http://biudzetasvs/dokumentai?eil=47&amp;stulp=1"/>
    <hyperlink ref="U64" r:id="rId92" display="http://biudzetasvs/dokumentai?eil=47&amp;stulp=2"/>
    <hyperlink ref="Q65" r:id="rId93" display="http://biudzetasvs/dokumentai?eil=48&amp;stulp=1"/>
    <hyperlink ref="U65" r:id="rId94" display="http://biudzetasvs/dokumentai?eil=48&amp;stulp=2"/>
    <hyperlink ref="Q66" r:id="rId95" display="http://biudzetasvs/dokumentai?eil=49&amp;stulp=1"/>
    <hyperlink ref="U66" r:id="rId96" display="http://biudzetasvs/dokumentai?eil=49&amp;stulp=2"/>
    <hyperlink ref="Q67" r:id="rId97" display="http://biudzetasvs/dokumentai?eil=50&amp;stulp=1"/>
    <hyperlink ref="U67" r:id="rId98" display="http://biudzetasvs/dokumentai?eil=50&amp;stulp=2"/>
    <hyperlink ref="Q68" r:id="rId99" display="http://biudzetasvs/dokumentai?eil=51&amp;stulp=1"/>
    <hyperlink ref="U68" r:id="rId100" display="http://biudzetasvs/dokumentai?eil=51&amp;stulp=2"/>
    <hyperlink ref="Q69" r:id="rId101" display="http://biudzetasvs/dokumentai?eil=52&amp;stulp=1"/>
    <hyperlink ref="U69" r:id="rId102" display="http://biudzetasvs/dokumentai?eil=52&amp;stulp=2"/>
    <hyperlink ref="Q70" r:id="rId103" display="http://biudzetasvs/dokumentai?eil=53&amp;stulp=1"/>
    <hyperlink ref="U70" r:id="rId104" display="http://biudzetasvs/dokumentai?eil=53&amp;stulp=2"/>
    <hyperlink ref="Q71" r:id="rId105" display="http://biudzetasvs/dokumentai?eil=54&amp;stulp=1"/>
    <hyperlink ref="U71" r:id="rId106" display="http://biudzetasvs/dokumentai?eil=54&amp;stulp=2"/>
    <hyperlink ref="Q72" r:id="rId107" display="http://biudzetasvs/dokumentai?eil=55&amp;stulp=1"/>
    <hyperlink ref="U72" r:id="rId108" display="http://biudzetasvs/dokumentai?eil=55&amp;stulp=2"/>
    <hyperlink ref="Q74" r:id="rId109" display="http://biudzetasvs/dokumentai?eil=57&amp;stulp=1"/>
    <hyperlink ref="U74" r:id="rId110" display="http://biudzetasvs/dokumentai?eil=57&amp;stulp=2"/>
    <hyperlink ref="Q76" r:id="rId111" display="http://biudzetasvs/dokumentai?eil=59&amp;stulp=1"/>
    <hyperlink ref="U76" r:id="rId112" display="http://biudzetasvs/dokumentai?eil=59&amp;stulp=2"/>
    <hyperlink ref="Q77" r:id="rId113" display="http://biudzetasvs/dokumentai?eil=60&amp;stulp=1"/>
    <hyperlink ref="U77" r:id="rId114" display="http://biudzetasvs/dokumentai?eil=60&amp;stulp=2"/>
    <hyperlink ref="Q78" r:id="rId115" display="http://biudzetasvs/dokumentai?eil=61&amp;stulp=1"/>
    <hyperlink ref="U78" r:id="rId116" display="http://biudzetasvs/dokumentai?eil=61&amp;stulp=2"/>
    <hyperlink ref="Q79" r:id="rId117" display="http://biudzetasvs/dokumentai?eil=62&amp;stulp=1"/>
    <hyperlink ref="U79" r:id="rId118" display="http://biudzetasvs/dokumentai?eil=62&amp;stulp=2"/>
    <hyperlink ref="Q80" r:id="rId119" display="http://biudzetasvs/dokumentai?eil=63&amp;stulp=1"/>
    <hyperlink ref="U80" r:id="rId120" display="http://biudzetasvs/dokumentai?eil=63&amp;stulp=2"/>
    <hyperlink ref="Q81" r:id="rId121" display="http://biudzetasvs/dokumentai?eil=64&amp;stulp=1"/>
    <hyperlink ref="U81" r:id="rId122" display="http://biudzetasvs/dokumentai?eil=64&amp;stulp=2"/>
    <hyperlink ref="Q82" r:id="rId123" display="http://biudzetasvs/dokumentai?eil=65&amp;stulp=1"/>
    <hyperlink ref="U82" r:id="rId124" display="http://biudzetasvs/dokumentai?eil=65&amp;stulp=2"/>
    <hyperlink ref="Q83" r:id="rId125" display="http://biudzetasvs/dokumentai?eil=66&amp;stulp=1"/>
    <hyperlink ref="U83" r:id="rId126" display="http://biudzetasvs/dokumentai?eil=66&amp;stulp=2"/>
    <hyperlink ref="Q84" r:id="rId127" display="http://biudzetasvs/dokumentai?eil=67&amp;stulp=1"/>
    <hyperlink ref="U84" r:id="rId128" display="http://biudzetasvs/dokumentai?eil=67&amp;stulp=2"/>
    <hyperlink ref="Q85" r:id="rId129" display="http://biudzetasvs/dokumentai?eil=68&amp;stulp=1"/>
    <hyperlink ref="U85" r:id="rId130" display="http://biudzetasvs/dokumentai?eil=68&amp;stulp=2"/>
    <hyperlink ref="Q86" r:id="rId131" display="http://biudzetasvs/dokumentai?eil=69&amp;stulp=1"/>
    <hyperlink ref="U86" r:id="rId132" display="http://biudzetasvs/dokumentai?eil=69&amp;stulp=2"/>
    <hyperlink ref="Q87" r:id="rId133" display="http://biudzetasvs/dokumentai?eil=70&amp;stulp=1"/>
    <hyperlink ref="U87" r:id="rId134" display="http://biudzetasvs/dokumentai?eil=70&amp;stulp=2"/>
    <hyperlink ref="Q88" r:id="rId135" display="http://biudzetasvs/dokumentai?eil=71&amp;stulp=1"/>
    <hyperlink ref="U88" r:id="rId136" display="http://biudzetasvs/dokumentai?eil=71&amp;stulp=2"/>
    <hyperlink ref="Q89" r:id="rId137" display="http://biudzetasvs/dokumentai?eil=72&amp;stulp=1"/>
    <hyperlink ref="U89" r:id="rId138" display="http://biudzetasvs/dokumentai?eil=72&amp;stulp=2"/>
    <hyperlink ref="Q90" r:id="rId139" display="http://biudzetasvs/dokumentai?eil=73&amp;stulp=1"/>
    <hyperlink ref="U90" r:id="rId140" display="http://biudzetasvs/dokumentai?eil=73&amp;stulp=2"/>
    <hyperlink ref="Q91" r:id="rId141" display="http://biudzetasvs/dokumentai?eil=74&amp;stulp=1"/>
    <hyperlink ref="U91" r:id="rId142" display="http://biudzetasvs/dokumentai?eil=74&amp;stulp=2"/>
    <hyperlink ref="Q92" r:id="rId143" display="http://biudzetasvs/dokumentai?eil=75&amp;stulp=1"/>
    <hyperlink ref="U92" r:id="rId144" display="http://biudzetasvs/dokumentai?eil=75&amp;stulp=2"/>
  </hyperlinks>
  <pageMargins left="1.1811023622047245" right="0.39370078740157483" top="0.98425196850393704" bottom="0.98425196850393704" header="0.51181102362204722" footer="0.51181102362204722"/>
  <pageSetup paperSize="9" scale="95" orientation="portrait" r:id="rId1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workbookViewId="0">
      <selection activeCell="AB19" sqref="AB19"/>
    </sheetView>
  </sheetViews>
  <sheetFormatPr defaultRowHeight="15" x14ac:dyDescent="0.25"/>
  <cols>
    <col min="1" max="1" width="0.7109375" style="2" customWidth="1"/>
    <col min="2" max="2" width="4.7109375" style="2" customWidth="1"/>
    <col min="3" max="3" width="2.7109375" style="2" customWidth="1"/>
    <col min="4" max="4" width="17.5703125" style="2" customWidth="1"/>
    <col min="5" max="5" width="4.7109375" style="2" customWidth="1"/>
    <col min="6" max="6" width="14.85546875" style="2" customWidth="1"/>
    <col min="7" max="7" width="2" style="2" customWidth="1"/>
    <col min="8" max="8" width="0.7109375" style="2" customWidth="1"/>
    <col min="9" max="10" width="0" style="2" hidden="1" customWidth="1"/>
    <col min="11" max="11" width="2" style="2" customWidth="1"/>
    <col min="12" max="12" width="0.7109375" style="2" customWidth="1"/>
    <col min="13" max="13" width="1.28515625" style="2" customWidth="1"/>
    <col min="14" max="14" width="0" style="2" hidden="1" customWidth="1"/>
    <col min="15" max="15" width="3.42578125" style="2" customWidth="1"/>
    <col min="16" max="16" width="2" style="2" customWidth="1"/>
    <col min="17" max="17" width="6.28515625" style="2" customWidth="1"/>
    <col min="18" max="18" width="1.85546875" style="2" customWidth="1"/>
    <col min="19" max="19" width="2.5703125" style="2" customWidth="1"/>
    <col min="20" max="20" width="2.7109375" style="2" customWidth="1"/>
    <col min="21" max="21" width="6.5703125" style="2" customWidth="1"/>
    <col min="22" max="22" width="6.28515625" style="2" customWidth="1"/>
    <col min="23" max="23" width="7.42578125" style="2" customWidth="1"/>
    <col min="24" max="24" width="0" style="2" hidden="1" customWidth="1"/>
    <col min="25" max="25" width="0.7109375" style="2" customWidth="1"/>
    <col min="26" max="16384" width="9.140625" style="2"/>
  </cols>
  <sheetData>
    <row r="1" spans="1:25" ht="14.1" customHeight="1" x14ac:dyDescent="0.25">
      <c r="P1" s="21" t="s">
        <v>8</v>
      </c>
      <c r="Q1" s="22"/>
      <c r="R1" s="22"/>
      <c r="S1" s="22"/>
      <c r="T1" s="22"/>
      <c r="U1" s="22"/>
      <c r="V1" s="22"/>
      <c r="W1" s="22"/>
      <c r="X1" s="22"/>
      <c r="Y1" s="22"/>
    </row>
    <row r="2" spans="1:25" ht="14.1" customHeight="1" x14ac:dyDescent="0.25">
      <c r="P2" s="21" t="s">
        <v>7</v>
      </c>
      <c r="Q2" s="22"/>
      <c r="R2" s="22"/>
      <c r="S2" s="22"/>
      <c r="T2" s="22"/>
      <c r="U2" s="22"/>
      <c r="V2" s="22"/>
      <c r="W2" s="22"/>
      <c r="X2" s="22"/>
      <c r="Y2" s="22"/>
    </row>
    <row r="3" spans="1:25" ht="14.25" customHeight="1" x14ac:dyDescent="0.25">
      <c r="A3" s="29" t="s">
        <v>132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0" hidden="1" customHeight="1" x14ac:dyDescent="0.25"/>
    <row r="5" spans="1:25" ht="14.25" customHeight="1" x14ac:dyDescent="0.25">
      <c r="A5" s="30" t="s">
        <v>229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7.15" customHeight="1" x14ac:dyDescent="0.25"/>
    <row r="7" spans="1:25" ht="14.25" customHeight="1" x14ac:dyDescent="0.25">
      <c r="A7" s="32" t="s">
        <v>134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0" hidden="1" customHeight="1" x14ac:dyDescent="0.25"/>
    <row r="9" spans="1:25" ht="16.350000000000001" customHeight="1" x14ac:dyDescent="0.25">
      <c r="D9" s="29" t="s">
        <v>230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5" ht="19.149999999999999" customHeight="1" x14ac:dyDescent="0.25"/>
    <row r="11" spans="1:25" ht="14.25" customHeight="1" x14ac:dyDescent="0.25">
      <c r="A11" s="29" t="s">
        <v>10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ht="0" hidden="1" customHeight="1" x14ac:dyDescent="0.25"/>
    <row r="13" spans="1:25" ht="14.25" customHeight="1" x14ac:dyDescent="0.25">
      <c r="A13" s="28" t="s">
        <v>252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ht="0" hidden="1" customHeight="1" x14ac:dyDescent="0.25"/>
    <row r="15" spans="1:25" ht="14.25" customHeight="1" x14ac:dyDescent="0.25">
      <c r="E15" s="32" t="s">
        <v>251</v>
      </c>
      <c r="F15" s="24"/>
      <c r="G15" s="24"/>
      <c r="J15" s="21" t="s">
        <v>140</v>
      </c>
      <c r="K15" s="22"/>
      <c r="L15" s="22"/>
      <c r="M15" s="22"/>
      <c r="O15" s="23">
        <v>2</v>
      </c>
      <c r="P15" s="24"/>
      <c r="Q15" s="24"/>
      <c r="R15" s="24"/>
    </row>
    <row r="16" spans="1:25" ht="0" hidden="1" customHeight="1" x14ac:dyDescent="0.25"/>
    <row r="17" spans="1:23" x14ac:dyDescent="0.25">
      <c r="F17" s="11" t="s">
        <v>11</v>
      </c>
    </row>
    <row r="18" spans="1:23" s="20" customFormat="1" x14ac:dyDescent="0.25">
      <c r="D18" s="20" t="s">
        <v>264</v>
      </c>
      <c r="F18" s="11"/>
      <c r="U18" s="20" t="s">
        <v>265</v>
      </c>
    </row>
    <row r="19" spans="1:23" ht="24" x14ac:dyDescent="0.25">
      <c r="A19" s="25" t="s">
        <v>5</v>
      </c>
      <c r="B19" s="26"/>
      <c r="C19" s="25" t="s">
        <v>6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6"/>
      <c r="Q19" s="3" t="s">
        <v>174</v>
      </c>
      <c r="R19" s="25" t="s">
        <v>12</v>
      </c>
      <c r="S19" s="27"/>
      <c r="T19" s="27"/>
      <c r="U19" s="26"/>
      <c r="V19" s="25" t="s">
        <v>13</v>
      </c>
      <c r="W19" s="26"/>
    </row>
    <row r="20" spans="1:23" x14ac:dyDescent="0.25">
      <c r="A20" s="41" t="s">
        <v>14</v>
      </c>
      <c r="B20" s="26"/>
      <c r="C20" s="41" t="s">
        <v>15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6"/>
      <c r="Q20" s="10"/>
      <c r="R20" s="40">
        <f>SUM(R21+R27)</f>
        <v>414197.55</v>
      </c>
      <c r="S20" s="27"/>
      <c r="T20" s="27"/>
      <c r="U20" s="26"/>
      <c r="V20" s="40">
        <f>SUM(V21+V27)</f>
        <v>394134.98000000004</v>
      </c>
      <c r="W20" s="26"/>
    </row>
    <row r="21" spans="1:23" x14ac:dyDescent="0.25">
      <c r="A21" s="41" t="s">
        <v>16</v>
      </c>
      <c r="B21" s="26"/>
      <c r="C21" s="41" t="s">
        <v>17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6"/>
      <c r="Q21" s="10"/>
      <c r="R21" s="40">
        <f>SUM(R22+R23+R24+R25)</f>
        <v>382886.6</v>
      </c>
      <c r="S21" s="27"/>
      <c r="T21" s="27"/>
      <c r="U21" s="26"/>
      <c r="V21" s="40">
        <f>SUM(V22+V23+V24+V25)</f>
        <v>358247.11000000004</v>
      </c>
      <c r="W21" s="26"/>
    </row>
    <row r="22" spans="1:23" x14ac:dyDescent="0.25">
      <c r="A22" s="41" t="s">
        <v>18</v>
      </c>
      <c r="B22" s="26"/>
      <c r="C22" s="41" t="s">
        <v>203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6"/>
      <c r="Q22" s="10"/>
      <c r="R22" s="40">
        <v>144617.32</v>
      </c>
      <c r="S22" s="27"/>
      <c r="T22" s="27"/>
      <c r="U22" s="26"/>
      <c r="V22" s="40">
        <v>127231.69</v>
      </c>
      <c r="W22" s="26"/>
    </row>
    <row r="23" spans="1:23" x14ac:dyDescent="0.25">
      <c r="A23" s="41" t="s">
        <v>19</v>
      </c>
      <c r="B23" s="26"/>
      <c r="C23" s="41" t="s">
        <v>231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6"/>
      <c r="Q23" s="10"/>
      <c r="R23" s="40">
        <v>232342.54</v>
      </c>
      <c r="S23" s="27"/>
      <c r="T23" s="27"/>
      <c r="U23" s="26"/>
      <c r="V23" s="40">
        <v>224624.09</v>
      </c>
      <c r="W23" s="26"/>
    </row>
    <row r="24" spans="1:23" x14ac:dyDescent="0.25">
      <c r="A24" s="41" t="s">
        <v>20</v>
      </c>
      <c r="B24" s="26"/>
      <c r="C24" s="41" t="s">
        <v>21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6"/>
      <c r="Q24" s="10"/>
      <c r="R24" s="40">
        <v>2739.24</v>
      </c>
      <c r="S24" s="27"/>
      <c r="T24" s="27"/>
      <c r="U24" s="26"/>
      <c r="V24" s="40">
        <v>2739.24</v>
      </c>
      <c r="W24" s="26"/>
    </row>
    <row r="25" spans="1:23" x14ac:dyDescent="0.25">
      <c r="A25" s="41" t="s">
        <v>22</v>
      </c>
      <c r="B25" s="26"/>
      <c r="C25" s="41" t="s">
        <v>23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6"/>
      <c r="Q25" s="10"/>
      <c r="R25" s="40">
        <v>3187.5</v>
      </c>
      <c r="S25" s="27"/>
      <c r="T25" s="27"/>
      <c r="U25" s="26"/>
      <c r="V25" s="40">
        <v>3652.09</v>
      </c>
      <c r="W25" s="26"/>
    </row>
    <row r="26" spans="1:23" x14ac:dyDescent="0.25">
      <c r="A26" s="41" t="s">
        <v>24</v>
      </c>
      <c r="B26" s="26"/>
      <c r="C26" s="41" t="s">
        <v>25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6"/>
      <c r="Q26" s="10"/>
      <c r="R26" s="40">
        <v>0</v>
      </c>
      <c r="S26" s="27"/>
      <c r="T26" s="27"/>
      <c r="U26" s="26"/>
      <c r="V26" s="40">
        <v>0</v>
      </c>
      <c r="W26" s="26"/>
    </row>
    <row r="27" spans="1:23" x14ac:dyDescent="0.25">
      <c r="A27" s="41" t="s">
        <v>26</v>
      </c>
      <c r="B27" s="26"/>
      <c r="C27" s="41" t="s">
        <v>232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6"/>
      <c r="Q27" s="10"/>
      <c r="R27" s="40">
        <f>SUM(R28)</f>
        <v>31310.95</v>
      </c>
      <c r="S27" s="27"/>
      <c r="T27" s="27"/>
      <c r="U27" s="26"/>
      <c r="V27" s="40">
        <f>SUM(V28)</f>
        <v>35887.870000000003</v>
      </c>
      <c r="W27" s="26"/>
    </row>
    <row r="28" spans="1:23" x14ac:dyDescent="0.25">
      <c r="A28" s="41" t="s">
        <v>27</v>
      </c>
      <c r="B28" s="26"/>
      <c r="C28" s="41" t="s">
        <v>28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6"/>
      <c r="Q28" s="10"/>
      <c r="R28" s="40">
        <v>31310.95</v>
      </c>
      <c r="S28" s="27"/>
      <c r="T28" s="27"/>
      <c r="U28" s="26"/>
      <c r="V28" s="40">
        <v>35887.870000000003</v>
      </c>
      <c r="W28" s="26"/>
    </row>
    <row r="29" spans="1:23" x14ac:dyDescent="0.25">
      <c r="A29" s="41" t="s">
        <v>29</v>
      </c>
      <c r="B29" s="26"/>
      <c r="C29" s="41" t="s">
        <v>30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6"/>
      <c r="Q29" s="10"/>
      <c r="R29" s="40">
        <v>0</v>
      </c>
      <c r="S29" s="27"/>
      <c r="T29" s="27"/>
      <c r="U29" s="26"/>
      <c r="V29" s="40">
        <v>0</v>
      </c>
      <c r="W29" s="26"/>
    </row>
    <row r="30" spans="1:23" x14ac:dyDescent="0.25">
      <c r="A30" s="41" t="s">
        <v>31</v>
      </c>
      <c r="B30" s="26"/>
      <c r="C30" s="41" t="s">
        <v>32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6"/>
      <c r="Q30" s="10"/>
      <c r="R30" s="40">
        <f>SUM(R31+R32+R33+R36+R37+R39+R43+R35)</f>
        <v>-416391.89999999997</v>
      </c>
      <c r="S30" s="27"/>
      <c r="T30" s="27"/>
      <c r="U30" s="26"/>
      <c r="V30" s="40">
        <f>SUM(V31+V32+V33+V36+V37+V39+V43+V35)</f>
        <v>-394795.35000000003</v>
      </c>
      <c r="W30" s="26"/>
    </row>
    <row r="31" spans="1:23" x14ac:dyDescent="0.25">
      <c r="A31" s="41" t="s">
        <v>16</v>
      </c>
      <c r="B31" s="26"/>
      <c r="C31" s="41" t="s">
        <v>33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6"/>
      <c r="Q31" s="10"/>
      <c r="R31" s="40">
        <v>-345431.41</v>
      </c>
      <c r="S31" s="27"/>
      <c r="T31" s="27"/>
      <c r="U31" s="26"/>
      <c r="V31" s="40">
        <v>-315765.12</v>
      </c>
      <c r="W31" s="26"/>
    </row>
    <row r="32" spans="1:23" ht="15.75" customHeight="1" x14ac:dyDescent="0.25">
      <c r="A32" s="41" t="s">
        <v>24</v>
      </c>
      <c r="B32" s="26"/>
      <c r="C32" s="41" t="s">
        <v>34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6"/>
      <c r="Q32" s="10"/>
      <c r="R32" s="40">
        <v>-10199.52</v>
      </c>
      <c r="S32" s="27"/>
      <c r="T32" s="27"/>
      <c r="U32" s="26"/>
      <c r="V32" s="40">
        <v>-10017.780000000001</v>
      </c>
      <c r="W32" s="26"/>
    </row>
    <row r="33" spans="1:23" ht="15.75" customHeight="1" x14ac:dyDescent="0.25">
      <c r="A33" s="41" t="s">
        <v>26</v>
      </c>
      <c r="B33" s="26"/>
      <c r="C33" s="41" t="s">
        <v>35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6"/>
      <c r="Q33" s="10"/>
      <c r="R33" s="40">
        <v>-13682.8</v>
      </c>
      <c r="S33" s="27"/>
      <c r="T33" s="27"/>
      <c r="U33" s="26"/>
      <c r="V33" s="40">
        <v>-18042.93</v>
      </c>
      <c r="W33" s="26"/>
    </row>
    <row r="34" spans="1:23" x14ac:dyDescent="0.25">
      <c r="A34" s="41" t="s">
        <v>36</v>
      </c>
      <c r="B34" s="26"/>
      <c r="C34" s="41" t="s">
        <v>37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6"/>
      <c r="Q34" s="10"/>
      <c r="R34" s="40">
        <v>0</v>
      </c>
      <c r="S34" s="27"/>
      <c r="T34" s="27"/>
      <c r="U34" s="26"/>
      <c r="V34" s="40">
        <v>0</v>
      </c>
      <c r="W34" s="26"/>
    </row>
    <row r="35" spans="1:23" x14ac:dyDescent="0.25">
      <c r="A35" s="41" t="s">
        <v>38</v>
      </c>
      <c r="B35" s="26"/>
      <c r="C35" s="41" t="s">
        <v>39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6"/>
      <c r="Q35" s="10"/>
      <c r="R35" s="40">
        <v>-70.34</v>
      </c>
      <c r="S35" s="27"/>
      <c r="T35" s="27"/>
      <c r="U35" s="26"/>
      <c r="V35" s="40">
        <v>-65.150000000000006</v>
      </c>
      <c r="W35" s="26"/>
    </row>
    <row r="36" spans="1:23" x14ac:dyDescent="0.25">
      <c r="A36" s="41" t="s">
        <v>40</v>
      </c>
      <c r="B36" s="26"/>
      <c r="C36" s="41" t="s">
        <v>41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6"/>
      <c r="Q36" s="10"/>
      <c r="R36" s="40">
        <v>-168.55</v>
      </c>
      <c r="S36" s="27"/>
      <c r="T36" s="27"/>
      <c r="U36" s="26"/>
      <c r="V36" s="40">
        <v>-210.32</v>
      </c>
      <c r="W36" s="26"/>
    </row>
    <row r="37" spans="1:23" ht="15.75" customHeight="1" x14ac:dyDescent="0.25">
      <c r="A37" s="41" t="s">
        <v>42</v>
      </c>
      <c r="B37" s="26"/>
      <c r="C37" s="41" t="s">
        <v>43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6"/>
      <c r="Q37" s="10"/>
      <c r="R37" s="40">
        <v>-1095.3599999999999</v>
      </c>
      <c r="S37" s="27"/>
      <c r="T37" s="27"/>
      <c r="U37" s="26"/>
      <c r="V37" s="40">
        <v>-7150.36</v>
      </c>
      <c r="W37" s="26"/>
    </row>
    <row r="38" spans="1:23" x14ac:dyDescent="0.25">
      <c r="A38" s="41" t="s">
        <v>44</v>
      </c>
      <c r="B38" s="26"/>
      <c r="C38" s="41" t="s">
        <v>45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6"/>
      <c r="Q38" s="10"/>
      <c r="R38" s="40">
        <v>0</v>
      </c>
      <c r="S38" s="27"/>
      <c r="T38" s="27"/>
      <c r="U38" s="26"/>
      <c r="V38" s="40">
        <v>0</v>
      </c>
      <c r="W38" s="26"/>
    </row>
    <row r="39" spans="1:23" ht="15.75" customHeight="1" x14ac:dyDescent="0.25">
      <c r="A39" s="41" t="s">
        <v>46</v>
      </c>
      <c r="B39" s="26"/>
      <c r="C39" s="41" t="s">
        <v>47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6"/>
      <c r="Q39" s="10"/>
      <c r="R39" s="40">
        <v>-35193.03</v>
      </c>
      <c r="S39" s="27"/>
      <c r="T39" s="27"/>
      <c r="U39" s="26"/>
      <c r="V39" s="40">
        <v>-39130.120000000003</v>
      </c>
      <c r="W39" s="26"/>
    </row>
    <row r="40" spans="1:23" x14ac:dyDescent="0.25">
      <c r="A40" s="41" t="s">
        <v>48</v>
      </c>
      <c r="B40" s="26"/>
      <c r="C40" s="41" t="s">
        <v>49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6"/>
      <c r="Q40" s="10"/>
      <c r="R40" s="40">
        <v>0</v>
      </c>
      <c r="S40" s="27"/>
      <c r="T40" s="27"/>
      <c r="U40" s="26"/>
      <c r="V40" s="40">
        <v>0</v>
      </c>
      <c r="W40" s="26"/>
    </row>
    <row r="41" spans="1:23" x14ac:dyDescent="0.25">
      <c r="A41" s="41" t="s">
        <v>50</v>
      </c>
      <c r="B41" s="26"/>
      <c r="C41" s="41" t="s">
        <v>51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6"/>
      <c r="Q41" s="10"/>
      <c r="R41" s="40">
        <v>0</v>
      </c>
      <c r="S41" s="27"/>
      <c r="T41" s="27"/>
      <c r="U41" s="26"/>
      <c r="V41" s="40">
        <v>0</v>
      </c>
      <c r="W41" s="26"/>
    </row>
    <row r="42" spans="1:23" x14ac:dyDescent="0.25">
      <c r="A42" s="41" t="s">
        <v>52</v>
      </c>
      <c r="B42" s="26"/>
      <c r="C42" s="41" t="s">
        <v>53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6"/>
      <c r="Q42" s="10"/>
      <c r="R42" s="40">
        <v>0</v>
      </c>
      <c r="S42" s="27"/>
      <c r="T42" s="27"/>
      <c r="U42" s="26"/>
      <c r="V42" s="40"/>
      <c r="W42" s="26"/>
    </row>
    <row r="43" spans="1:23" x14ac:dyDescent="0.25">
      <c r="A43" s="41" t="s">
        <v>54</v>
      </c>
      <c r="B43" s="26"/>
      <c r="C43" s="41" t="s">
        <v>55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6"/>
      <c r="Q43" s="10"/>
      <c r="R43" s="40">
        <v>-10550.89</v>
      </c>
      <c r="S43" s="27"/>
      <c r="T43" s="27"/>
      <c r="U43" s="26"/>
      <c r="V43" s="40">
        <v>-4413.57</v>
      </c>
      <c r="W43" s="26"/>
    </row>
    <row r="44" spans="1:23" x14ac:dyDescent="0.25">
      <c r="A44" s="41" t="s">
        <v>56</v>
      </c>
      <c r="B44" s="26"/>
      <c r="C44" s="41" t="s">
        <v>57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6"/>
      <c r="Q44" s="10"/>
      <c r="R44" s="40">
        <v>0</v>
      </c>
      <c r="S44" s="27"/>
      <c r="T44" s="27"/>
      <c r="U44" s="26"/>
      <c r="V44" s="40">
        <v>0</v>
      </c>
      <c r="W44" s="26"/>
    </row>
    <row r="45" spans="1:23" x14ac:dyDescent="0.25">
      <c r="A45" s="41" t="s">
        <v>58</v>
      </c>
      <c r="B45" s="26"/>
      <c r="C45" s="41" t="s">
        <v>59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6"/>
      <c r="Q45" s="10"/>
      <c r="R45" s="40">
        <f>SUM(R20+R30)</f>
        <v>-2194.3499999999767</v>
      </c>
      <c r="S45" s="27"/>
      <c r="T45" s="27"/>
      <c r="U45" s="26"/>
      <c r="V45" s="40">
        <f>SUM(V20+V30)</f>
        <v>-660.36999999999534</v>
      </c>
      <c r="W45" s="26"/>
    </row>
    <row r="46" spans="1:23" x14ac:dyDescent="0.25">
      <c r="A46" s="41" t="s">
        <v>60</v>
      </c>
      <c r="B46" s="26"/>
      <c r="C46" s="41" t="s">
        <v>61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6"/>
      <c r="Q46" s="10" t="s">
        <v>262</v>
      </c>
      <c r="R46" s="40">
        <f>SUM(R47)</f>
        <v>123.67</v>
      </c>
      <c r="S46" s="27"/>
      <c r="T46" s="27"/>
      <c r="U46" s="26"/>
      <c r="V46" s="40">
        <f>SUM(V47)</f>
        <v>357.72</v>
      </c>
      <c r="W46" s="26"/>
    </row>
    <row r="47" spans="1:23" x14ac:dyDescent="0.25">
      <c r="A47" s="41" t="s">
        <v>16</v>
      </c>
      <c r="B47" s="26"/>
      <c r="C47" s="41" t="s">
        <v>62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6"/>
      <c r="Q47" s="10"/>
      <c r="R47" s="40">
        <v>123.67</v>
      </c>
      <c r="S47" s="27"/>
      <c r="T47" s="27"/>
      <c r="U47" s="26"/>
      <c r="V47" s="40">
        <v>357.72</v>
      </c>
      <c r="W47" s="26"/>
    </row>
    <row r="48" spans="1:23" x14ac:dyDescent="0.25">
      <c r="A48" s="41" t="s">
        <v>24</v>
      </c>
      <c r="B48" s="26"/>
      <c r="C48" s="41" t="s">
        <v>63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6"/>
      <c r="Q48" s="10"/>
      <c r="R48" s="40">
        <v>0</v>
      </c>
      <c r="S48" s="27"/>
      <c r="T48" s="27"/>
      <c r="U48" s="26"/>
      <c r="V48" s="40">
        <v>0</v>
      </c>
      <c r="W48" s="26"/>
    </row>
    <row r="49" spans="1:23" x14ac:dyDescent="0.25">
      <c r="A49" s="41" t="s">
        <v>26</v>
      </c>
      <c r="B49" s="26"/>
      <c r="C49" s="41" t="s">
        <v>64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6"/>
      <c r="Q49" s="10"/>
      <c r="R49" s="40">
        <v>0</v>
      </c>
      <c r="S49" s="27"/>
      <c r="T49" s="27"/>
      <c r="U49" s="26"/>
      <c r="V49" s="40">
        <v>0</v>
      </c>
      <c r="W49" s="26"/>
    </row>
    <row r="50" spans="1:23" x14ac:dyDescent="0.25">
      <c r="A50" s="41" t="s">
        <v>65</v>
      </c>
      <c r="B50" s="26"/>
      <c r="C50" s="41" t="s">
        <v>66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6"/>
      <c r="Q50" s="10" t="s">
        <v>263</v>
      </c>
      <c r="R50" s="40">
        <v>0</v>
      </c>
      <c r="S50" s="27"/>
      <c r="T50" s="27"/>
      <c r="U50" s="26"/>
      <c r="V50" s="40">
        <v>0</v>
      </c>
      <c r="W50" s="26"/>
    </row>
    <row r="51" spans="1:23" ht="23.25" customHeight="1" x14ac:dyDescent="0.25">
      <c r="A51" s="41" t="s">
        <v>67</v>
      </c>
      <c r="B51" s="26"/>
      <c r="C51" s="41" t="s">
        <v>68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6"/>
      <c r="Q51" s="10"/>
      <c r="R51" s="40">
        <v>0</v>
      </c>
      <c r="S51" s="27"/>
      <c r="T51" s="27"/>
      <c r="U51" s="26"/>
      <c r="V51" s="40">
        <v>0</v>
      </c>
      <c r="W51" s="26"/>
    </row>
    <row r="52" spans="1:23" x14ac:dyDescent="0.25">
      <c r="A52" s="41" t="s">
        <v>69</v>
      </c>
      <c r="B52" s="26"/>
      <c r="C52" s="41" t="s">
        <v>70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6"/>
      <c r="Q52" s="10"/>
      <c r="R52" s="40">
        <v>0</v>
      </c>
      <c r="S52" s="27"/>
      <c r="T52" s="27"/>
      <c r="U52" s="26"/>
      <c r="V52" s="40">
        <v>0</v>
      </c>
      <c r="W52" s="26"/>
    </row>
    <row r="53" spans="1:23" ht="26.25" customHeight="1" x14ac:dyDescent="0.25">
      <c r="A53" s="41" t="s">
        <v>71</v>
      </c>
      <c r="B53" s="26"/>
      <c r="C53" s="41" t="s">
        <v>72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6"/>
      <c r="Q53" s="10"/>
      <c r="R53" s="40">
        <f>SUM(R45+R46)</f>
        <v>-2070.6799999999766</v>
      </c>
      <c r="S53" s="27"/>
      <c r="T53" s="27"/>
      <c r="U53" s="26"/>
      <c r="V53" s="40">
        <f>SUM(V46+V45)</f>
        <v>-302.64999999999532</v>
      </c>
      <c r="W53" s="26"/>
    </row>
    <row r="54" spans="1:23" x14ac:dyDescent="0.25">
      <c r="A54" s="41" t="s">
        <v>16</v>
      </c>
      <c r="B54" s="26"/>
      <c r="C54" s="41" t="s">
        <v>73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6"/>
      <c r="Q54" s="10"/>
      <c r="R54" s="40">
        <v>0</v>
      </c>
      <c r="S54" s="27"/>
      <c r="T54" s="27"/>
      <c r="U54" s="26"/>
      <c r="V54" s="40">
        <v>0</v>
      </c>
      <c r="W54" s="26"/>
    </row>
    <row r="55" spans="1:23" x14ac:dyDescent="0.25">
      <c r="A55" s="41" t="s">
        <v>74</v>
      </c>
      <c r="B55" s="26"/>
      <c r="C55" s="41" t="s">
        <v>75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6"/>
      <c r="Q55" s="10"/>
      <c r="R55" s="40">
        <f>SUM(R53)</f>
        <v>-2070.6799999999766</v>
      </c>
      <c r="S55" s="27"/>
      <c r="T55" s="27"/>
      <c r="U55" s="26"/>
      <c r="V55" s="40">
        <f>SUM(V53)</f>
        <v>-302.64999999999532</v>
      </c>
      <c r="W55" s="26"/>
    </row>
    <row r="56" spans="1:23" x14ac:dyDescent="0.25">
      <c r="A56" s="41" t="s">
        <v>16</v>
      </c>
      <c r="B56" s="26"/>
      <c r="C56" s="41" t="s">
        <v>76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6"/>
      <c r="Q56" s="10"/>
      <c r="R56" s="40">
        <v>0</v>
      </c>
      <c r="S56" s="27"/>
      <c r="T56" s="27"/>
      <c r="U56" s="26"/>
      <c r="V56" s="40">
        <v>0</v>
      </c>
      <c r="W56" s="26"/>
    </row>
    <row r="57" spans="1:23" x14ac:dyDescent="0.25">
      <c r="A57" s="41" t="s">
        <v>24</v>
      </c>
      <c r="B57" s="26"/>
      <c r="C57" s="41" t="s">
        <v>77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6"/>
      <c r="Q57" s="10"/>
      <c r="R57" s="40">
        <v>0</v>
      </c>
      <c r="S57" s="27"/>
      <c r="T57" s="27"/>
      <c r="U57" s="26"/>
      <c r="V57" s="40">
        <v>0</v>
      </c>
      <c r="W57" s="26"/>
    </row>
    <row r="58" spans="1:23" ht="15.75" customHeight="1" x14ac:dyDescent="0.25"/>
    <row r="59" spans="1:23" ht="15" customHeight="1" x14ac:dyDescent="0.25">
      <c r="B59" s="29" t="s">
        <v>4</v>
      </c>
      <c r="C59" s="22"/>
      <c r="D59" s="22"/>
      <c r="E59" s="22"/>
      <c r="F59" s="22"/>
      <c r="G59" s="22"/>
      <c r="H59" s="22"/>
      <c r="I59" s="22"/>
      <c r="M59" s="38" t="s">
        <v>173</v>
      </c>
      <c r="N59" s="39"/>
      <c r="O59" s="39"/>
      <c r="P59" s="39"/>
      <c r="Q59" s="39"/>
      <c r="R59" s="39"/>
      <c r="S59" s="39"/>
      <c r="U59" s="29" t="s">
        <v>133</v>
      </c>
      <c r="V59" s="22"/>
      <c r="W59" s="22"/>
    </row>
    <row r="60" spans="1:23" x14ac:dyDescent="0.25">
      <c r="B60" s="30" t="s">
        <v>226</v>
      </c>
      <c r="C60" s="31"/>
      <c r="D60" s="31"/>
      <c r="E60" s="31"/>
      <c r="F60" s="31"/>
      <c r="G60" s="31"/>
      <c r="H60" s="31"/>
      <c r="M60" s="30" t="s">
        <v>227</v>
      </c>
      <c r="N60" s="31"/>
      <c r="O60" s="31"/>
      <c r="P60" s="31"/>
      <c r="Q60" s="31"/>
      <c r="R60" s="31"/>
      <c r="S60" s="31"/>
      <c r="U60" s="30" t="s">
        <v>78</v>
      </c>
      <c r="V60" s="31"/>
      <c r="W60" s="31"/>
    </row>
    <row r="61" spans="1:23" x14ac:dyDescent="0.25">
      <c r="D61" s="2" t="s">
        <v>171</v>
      </c>
      <c r="U61" s="2" t="s">
        <v>135</v>
      </c>
    </row>
    <row r="62" spans="1:23" x14ac:dyDescent="0.25">
      <c r="B62" s="30" t="s">
        <v>228</v>
      </c>
      <c r="C62" s="31"/>
      <c r="D62" s="31"/>
      <c r="E62" s="31"/>
      <c r="F62" s="31"/>
      <c r="G62" s="31"/>
      <c r="H62" s="31"/>
      <c r="M62" s="30" t="s">
        <v>227</v>
      </c>
      <c r="N62" s="31"/>
      <c r="O62" s="31"/>
      <c r="P62" s="31"/>
      <c r="Q62" s="31"/>
      <c r="R62" s="31"/>
      <c r="S62" s="31"/>
      <c r="U62" s="30" t="s">
        <v>78</v>
      </c>
      <c r="V62" s="31"/>
      <c r="W62" s="31"/>
    </row>
  </sheetData>
  <mergeCells count="176">
    <mergeCell ref="P1:Y1"/>
    <mergeCell ref="P2:Y2"/>
    <mergeCell ref="A3:Y3"/>
    <mergeCell ref="A5:Y5"/>
    <mergeCell ref="A7:Y7"/>
    <mergeCell ref="D9:V9"/>
    <mergeCell ref="A11:Y11"/>
    <mergeCell ref="A13:Y13"/>
    <mergeCell ref="E15:G15"/>
    <mergeCell ref="R20:U20"/>
    <mergeCell ref="V20:W20"/>
    <mergeCell ref="A21:B21"/>
    <mergeCell ref="C21:P21"/>
    <mergeCell ref="R21:U21"/>
    <mergeCell ref="V21:W21"/>
    <mergeCell ref="J15:M15"/>
    <mergeCell ref="O15:R15"/>
    <mergeCell ref="C19:P19"/>
    <mergeCell ref="R19:U19"/>
    <mergeCell ref="V19:W19"/>
    <mergeCell ref="A19:B19"/>
    <mergeCell ref="A20:B20"/>
    <mergeCell ref="C20:P20"/>
    <mergeCell ref="A24:B24"/>
    <mergeCell ref="C24:P24"/>
    <mergeCell ref="R24:U24"/>
    <mergeCell ref="V24:W24"/>
    <mergeCell ref="A25:B25"/>
    <mergeCell ref="C25:P25"/>
    <mergeCell ref="R25:U25"/>
    <mergeCell ref="V25:W25"/>
    <mergeCell ref="R22:U22"/>
    <mergeCell ref="V22:W22"/>
    <mergeCell ref="A23:B23"/>
    <mergeCell ref="C23:P23"/>
    <mergeCell ref="R23:U23"/>
    <mergeCell ref="V23:W23"/>
    <mergeCell ref="A22:B22"/>
    <mergeCell ref="C22:P22"/>
    <mergeCell ref="A28:B28"/>
    <mergeCell ref="C28:P28"/>
    <mergeCell ref="R28:U28"/>
    <mergeCell ref="V28:W28"/>
    <mergeCell ref="A29:B29"/>
    <mergeCell ref="C29:P29"/>
    <mergeCell ref="R29:U29"/>
    <mergeCell ref="V29:W29"/>
    <mergeCell ref="A26:B26"/>
    <mergeCell ref="C26:P26"/>
    <mergeCell ref="R26:U26"/>
    <mergeCell ref="V26:W26"/>
    <mergeCell ref="A27:B27"/>
    <mergeCell ref="C27:P27"/>
    <mergeCell ref="R27:U27"/>
    <mergeCell ref="V27:W27"/>
    <mergeCell ref="A32:B32"/>
    <mergeCell ref="C32:P32"/>
    <mergeCell ref="R32:U32"/>
    <mergeCell ref="V32:W32"/>
    <mergeCell ref="A33:B33"/>
    <mergeCell ref="C33:P33"/>
    <mergeCell ref="R33:U33"/>
    <mergeCell ref="V33:W33"/>
    <mergeCell ref="A30:B30"/>
    <mergeCell ref="C30:P30"/>
    <mergeCell ref="R30:U30"/>
    <mergeCell ref="V30:W30"/>
    <mergeCell ref="A31:B31"/>
    <mergeCell ref="C31:P31"/>
    <mergeCell ref="R31:U31"/>
    <mergeCell ref="V31:W31"/>
    <mergeCell ref="A36:B36"/>
    <mergeCell ref="C36:P36"/>
    <mergeCell ref="R36:U36"/>
    <mergeCell ref="V36:W36"/>
    <mergeCell ref="A37:B37"/>
    <mergeCell ref="C37:P37"/>
    <mergeCell ref="R37:U37"/>
    <mergeCell ref="V37:W37"/>
    <mergeCell ref="A34:B34"/>
    <mergeCell ref="C34:P34"/>
    <mergeCell ref="R34:U34"/>
    <mergeCell ref="V34:W34"/>
    <mergeCell ref="A35:B35"/>
    <mergeCell ref="C35:P35"/>
    <mergeCell ref="R35:U35"/>
    <mergeCell ref="V35:W35"/>
    <mergeCell ref="A40:B40"/>
    <mergeCell ref="C40:P40"/>
    <mergeCell ref="R40:U40"/>
    <mergeCell ref="V40:W40"/>
    <mergeCell ref="A41:B41"/>
    <mergeCell ref="C41:P41"/>
    <mergeCell ref="R41:U41"/>
    <mergeCell ref="V41:W41"/>
    <mergeCell ref="A38:B38"/>
    <mergeCell ref="C38:P38"/>
    <mergeCell ref="R38:U38"/>
    <mergeCell ref="V38:W38"/>
    <mergeCell ref="A39:B39"/>
    <mergeCell ref="C39:P39"/>
    <mergeCell ref="R39:U39"/>
    <mergeCell ref="V39:W39"/>
    <mergeCell ref="A44:B44"/>
    <mergeCell ref="C44:P44"/>
    <mergeCell ref="R44:U44"/>
    <mergeCell ref="V44:W44"/>
    <mergeCell ref="A45:B45"/>
    <mergeCell ref="C45:P45"/>
    <mergeCell ref="R45:U45"/>
    <mergeCell ref="V45:W45"/>
    <mergeCell ref="A42:B42"/>
    <mergeCell ref="C42:P42"/>
    <mergeCell ref="R42:U42"/>
    <mergeCell ref="V42:W42"/>
    <mergeCell ref="A43:B43"/>
    <mergeCell ref="C43:P43"/>
    <mergeCell ref="R43:U43"/>
    <mergeCell ref="V43:W43"/>
    <mergeCell ref="A48:B48"/>
    <mergeCell ref="C48:P48"/>
    <mergeCell ref="R48:U48"/>
    <mergeCell ref="V48:W48"/>
    <mergeCell ref="A49:B49"/>
    <mergeCell ref="C49:P49"/>
    <mergeCell ref="R49:U49"/>
    <mergeCell ref="V49:W49"/>
    <mergeCell ref="A46:B46"/>
    <mergeCell ref="C46:P46"/>
    <mergeCell ref="R46:U46"/>
    <mergeCell ref="V46:W46"/>
    <mergeCell ref="A47:B47"/>
    <mergeCell ref="C47:P47"/>
    <mergeCell ref="R47:U47"/>
    <mergeCell ref="V47:W47"/>
    <mergeCell ref="R52:U52"/>
    <mergeCell ref="V52:W52"/>
    <mergeCell ref="A53:B53"/>
    <mergeCell ref="C53:P53"/>
    <mergeCell ref="R53:U53"/>
    <mergeCell ref="V53:W53"/>
    <mergeCell ref="A50:B50"/>
    <mergeCell ref="C50:P50"/>
    <mergeCell ref="R50:U50"/>
    <mergeCell ref="V50:W50"/>
    <mergeCell ref="A51:B51"/>
    <mergeCell ref="C51:P51"/>
    <mergeCell ref="R51:U51"/>
    <mergeCell ref="V51:W51"/>
    <mergeCell ref="A52:B52"/>
    <mergeCell ref="C52:P52"/>
    <mergeCell ref="R56:U56"/>
    <mergeCell ref="V56:W56"/>
    <mergeCell ref="A57:B57"/>
    <mergeCell ref="C57:P57"/>
    <mergeCell ref="R57:U57"/>
    <mergeCell ref="V57:W57"/>
    <mergeCell ref="R54:U54"/>
    <mergeCell ref="V54:W54"/>
    <mergeCell ref="A55:B55"/>
    <mergeCell ref="C55:P55"/>
    <mergeCell ref="R55:U55"/>
    <mergeCell ref="V55:W55"/>
    <mergeCell ref="A54:B54"/>
    <mergeCell ref="C54:P54"/>
    <mergeCell ref="A56:B56"/>
    <mergeCell ref="C56:P56"/>
    <mergeCell ref="B62:H62"/>
    <mergeCell ref="M62:S62"/>
    <mergeCell ref="U62:W62"/>
    <mergeCell ref="B59:I59"/>
    <mergeCell ref="M59:S59"/>
    <mergeCell ref="U59:W59"/>
    <mergeCell ref="B60:H60"/>
    <mergeCell ref="M60:S60"/>
    <mergeCell ref="U60:W60"/>
  </mergeCells>
  <hyperlinks>
    <hyperlink ref="R20" r:id="rId1" display="http://biudzetasvs/dokumentai?eil=1&amp;stulp=1"/>
    <hyperlink ref="V20" r:id="rId2" display="http://biudzetasvs/dokumentai?eil=1&amp;stulp=2"/>
    <hyperlink ref="R21" r:id="rId3" display="http://biudzetasvs/dokumentai?eil=2&amp;stulp=1"/>
    <hyperlink ref="V21" r:id="rId4" display="http://biudzetasvs/dokumentai?eil=2&amp;stulp=2"/>
    <hyperlink ref="R22" r:id="rId5" display="http://biudzetasvs/dokumentai?eil=3&amp;stulp=1"/>
    <hyperlink ref="V22" r:id="rId6" display="http://biudzetasvs/dokumentai?eil=3&amp;stulp=2"/>
    <hyperlink ref="R23" r:id="rId7" display="http://biudzetasvs/dokumentai?eil=4&amp;stulp=1"/>
    <hyperlink ref="V23" r:id="rId8" display="http://biudzetasvs/dokumentai?eil=4&amp;stulp=2"/>
    <hyperlink ref="R24" r:id="rId9" display="http://biudzetasvs/dokumentai?eil=5&amp;stulp=1"/>
    <hyperlink ref="V24" r:id="rId10" display="http://biudzetasvs/dokumentai?eil=5&amp;stulp=2"/>
    <hyperlink ref="R25" r:id="rId11" display="http://biudzetasvs/dokumentai?eil=6&amp;stulp=1"/>
    <hyperlink ref="V25" r:id="rId12" display="http://biudzetasvs/dokumentai?eil=6&amp;stulp=2"/>
    <hyperlink ref="R26" r:id="rId13" display="http://biudzetasvs/dokumentai?eil=7&amp;stulp=1"/>
    <hyperlink ref="V26" r:id="rId14" display="http://biudzetasvs/dokumentai?eil=7&amp;stulp=2"/>
    <hyperlink ref="R27" r:id="rId15" display="http://biudzetasvs/dokumentai?eil=8&amp;stulp=1"/>
    <hyperlink ref="V27" r:id="rId16" display="http://biudzetasvs/dokumentai?eil=8&amp;stulp=2"/>
    <hyperlink ref="R28" r:id="rId17" display="http://biudzetasvs/dokumentai?eil=9&amp;stulp=1"/>
    <hyperlink ref="V28" r:id="rId18" display="http://biudzetasvs/dokumentai?eil=9&amp;stulp=2"/>
    <hyperlink ref="R29" r:id="rId19" display="http://biudzetasvs/dokumentai?eil=10&amp;stulp=1"/>
    <hyperlink ref="V29" r:id="rId20" display="http://biudzetasvs/dokumentai?eil=10&amp;stulp=2"/>
    <hyperlink ref="R30" r:id="rId21" display="http://biudzetasvs/dokumentai?eil=11&amp;stulp=1"/>
    <hyperlink ref="V30" r:id="rId22" display="http://biudzetasvs/dokumentai?eil=11&amp;stulp=2"/>
    <hyperlink ref="R31" r:id="rId23" display="http://biudzetasvs/dokumentai?eil=12&amp;stulp=1"/>
    <hyperlink ref="V31" r:id="rId24" display="http://biudzetasvs/dokumentai?eil=12&amp;stulp=2"/>
    <hyperlink ref="R32" r:id="rId25" display="http://biudzetasvs/dokumentai?eil=13&amp;stulp=1"/>
    <hyperlink ref="V32" r:id="rId26" display="http://biudzetasvs/dokumentai?eil=13&amp;stulp=2"/>
    <hyperlink ref="R33" r:id="rId27" display="http://biudzetasvs/dokumentai?eil=14&amp;stulp=1"/>
    <hyperlink ref="V33" r:id="rId28" display="http://biudzetasvs/dokumentai?eil=14&amp;stulp=2"/>
    <hyperlink ref="R34" r:id="rId29" display="http://biudzetasvs/dokumentai?eil=15&amp;stulp=1"/>
    <hyperlink ref="V34" r:id="rId30" display="http://biudzetasvs/dokumentai?eil=15&amp;stulp=2"/>
    <hyperlink ref="R35" r:id="rId31" display="http://biudzetasvs/dokumentai?eil=16&amp;stulp=1"/>
    <hyperlink ref="V35" r:id="rId32" display="http://biudzetasvs/dokumentai?eil=16&amp;stulp=2"/>
    <hyperlink ref="R36" r:id="rId33" display="http://biudzetasvs/dokumentai?eil=17&amp;stulp=1"/>
    <hyperlink ref="V36" r:id="rId34" display="http://biudzetasvs/dokumentai?eil=17&amp;stulp=2"/>
    <hyperlink ref="R37" r:id="rId35" display="http://biudzetasvs/dokumentai?eil=18&amp;stulp=1"/>
    <hyperlink ref="V37" r:id="rId36" display="http://biudzetasvs/dokumentai?eil=18&amp;stulp=2"/>
    <hyperlink ref="R38" r:id="rId37" display="http://biudzetasvs/dokumentai?eil=19&amp;stulp=1"/>
    <hyperlink ref="V38" r:id="rId38" display="http://biudzetasvs/dokumentai?eil=19&amp;stulp=2"/>
    <hyperlink ref="V39" r:id="rId39" display="http://biudzetasvs/dokumentai?eil=20&amp;stulp=2"/>
    <hyperlink ref="R40" r:id="rId40" display="http://biudzetasvs/dokumentai?eil=21&amp;stulp=1"/>
    <hyperlink ref="V40" r:id="rId41" display="http://biudzetasvs/dokumentai?eil=21&amp;stulp=2"/>
    <hyperlink ref="R41" r:id="rId42" display="http://biudzetasvs/dokumentai?eil=22&amp;stulp=1"/>
    <hyperlink ref="V41" r:id="rId43" display="http://biudzetasvs/dokumentai?eil=22&amp;stulp=2"/>
    <hyperlink ref="R42" r:id="rId44" display="http://biudzetasvs/dokumentai?eil=23&amp;stulp=1"/>
    <hyperlink ref="R43" r:id="rId45" display="http://biudzetasvs/dokumentai?eil=24&amp;stulp=1"/>
    <hyperlink ref="V43" r:id="rId46" display="http://biudzetasvs/dokumentai?eil=24&amp;stulp=2"/>
    <hyperlink ref="R44" r:id="rId47" display="http://biudzetasvs/dokumentai?eil=25&amp;stulp=1"/>
    <hyperlink ref="V44" r:id="rId48" display="http://biudzetasvs/dokumentai?eil=25&amp;stulp=2"/>
    <hyperlink ref="R45" r:id="rId49" display="http://biudzetasvs/dokumentai?eil=26&amp;stulp=1"/>
    <hyperlink ref="V45" r:id="rId50" display="http://biudzetasvs/dokumentai?eil=26&amp;stulp=2"/>
    <hyperlink ref="R46" r:id="rId51" display="http://biudzetasvs/dokumentai?eil=27&amp;stulp=1"/>
    <hyperlink ref="V46" r:id="rId52" display="http://biudzetasvs/dokumentai?eil=27&amp;stulp=2"/>
    <hyperlink ref="R47" r:id="rId53" display="http://biudzetasvs/dokumentai?eil=28&amp;stulp=1"/>
    <hyperlink ref="V47" r:id="rId54" display="http://biudzetasvs/dokumentai?eil=28&amp;stulp=2"/>
    <hyperlink ref="R48" r:id="rId55" display="http://biudzetasvs/dokumentai?eil=29&amp;stulp=1"/>
    <hyperlink ref="V48" r:id="rId56" display="http://biudzetasvs/dokumentai?eil=29&amp;stulp=2"/>
    <hyperlink ref="R49" r:id="rId57" display="http://biudzetasvs/dokumentai?eil=30&amp;stulp=1"/>
    <hyperlink ref="V49" r:id="rId58" display="http://biudzetasvs/dokumentai?eil=30&amp;stulp=2"/>
    <hyperlink ref="R50" r:id="rId59" display="http://biudzetasvs/dokumentai?eil=31&amp;stulp=1"/>
    <hyperlink ref="V50" r:id="rId60" display="http://biudzetasvs/dokumentai?eil=31&amp;stulp=2"/>
    <hyperlink ref="R51" r:id="rId61" display="http://biudzetasvs/dokumentai?eil=32&amp;stulp=1"/>
    <hyperlink ref="V51" r:id="rId62" display="http://biudzetasvs/dokumentai?eil=32&amp;stulp=2"/>
    <hyperlink ref="R52" r:id="rId63" display="http://biudzetasvs/dokumentai?eil=33&amp;stulp=1"/>
    <hyperlink ref="V52" r:id="rId64" display="http://biudzetasvs/dokumentai?eil=33&amp;stulp=2"/>
    <hyperlink ref="R53" r:id="rId65" display="http://biudzetasvs/dokumentai?eil=34&amp;stulp=1"/>
    <hyperlink ref="V53" r:id="rId66" display="http://biudzetasvs/dokumentai?eil=34&amp;stulp=2"/>
    <hyperlink ref="R54" r:id="rId67" display="http://biudzetasvs/dokumentai?eil=35&amp;stulp=1"/>
    <hyperlink ref="V54" r:id="rId68" display="http://biudzetasvs/dokumentai?eil=35&amp;stulp=2"/>
    <hyperlink ref="R55" r:id="rId69" display="http://biudzetasvs/dokumentai?eil=36&amp;stulp=1"/>
    <hyperlink ref="V55" r:id="rId70" display="http://biudzetasvs/dokumentai?eil=36&amp;stulp=2"/>
    <hyperlink ref="R56" r:id="rId71" display="http://biudzetasvs/dokumentai?eil=37&amp;stulp=1"/>
    <hyperlink ref="V56" r:id="rId72" display="http://biudzetasvs/dokumentai?eil=37&amp;stulp=2"/>
    <hyperlink ref="R57" r:id="rId73" display="http://biudzetasvs/dokumentai?eil=38&amp;stulp=1"/>
    <hyperlink ref="V57" r:id="rId74" display="http://biudzetasvs/dokumentai?eil=38&amp;stulp=2"/>
    <hyperlink ref="R39" r:id="rId75" display="http://biudzetasvs/dokumentai?eil=20&amp;stulp=1"/>
  </hyperlinks>
  <pageMargins left="0.7" right="0.7" top="0.75" bottom="0.75" header="0.3" footer="0.3"/>
  <pageSetup paperSize="9" scale="95" orientation="portrait" horizontalDpi="0" verticalDpi="0"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9" workbookViewId="0">
      <selection activeCell="F28" sqref="F28"/>
    </sheetView>
  </sheetViews>
  <sheetFormatPr defaultRowHeight="15" x14ac:dyDescent="0.25"/>
  <cols>
    <col min="1" max="1" width="4" style="9" customWidth="1"/>
    <col min="2" max="2" width="31.5703125" style="9" customWidth="1"/>
    <col min="3" max="9" width="10.28515625" style="9" customWidth="1"/>
    <col min="10" max="10" width="10" style="9" customWidth="1"/>
    <col min="11" max="11" width="0.28515625" style="9" customWidth="1"/>
    <col min="12" max="14" width="10.28515625" style="9" customWidth="1"/>
    <col min="15" max="16" width="0" style="9" hidden="1" customWidth="1"/>
    <col min="17" max="16384" width="9.140625" style="9"/>
  </cols>
  <sheetData>
    <row r="1" spans="1:15" ht="19.5" customHeight="1" x14ac:dyDescent="0.25">
      <c r="K1" s="21" t="s">
        <v>233</v>
      </c>
      <c r="L1" s="22"/>
      <c r="M1" s="22"/>
      <c r="N1" s="22"/>
    </row>
    <row r="2" spans="1:15" ht="12.75" customHeight="1" x14ac:dyDescent="0.25">
      <c r="A2" s="28" t="s">
        <v>136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5" ht="12.75" customHeight="1" x14ac:dyDescent="0.25">
      <c r="A4" s="29" t="s">
        <v>234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6" spans="1:15" ht="12.75" customHeight="1" x14ac:dyDescent="0.25">
      <c r="A6" s="30" t="s">
        <v>235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5" x14ac:dyDescent="0.25">
      <c r="A7" s="28" t="s">
        <v>236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2.75" customHeight="1" x14ac:dyDescent="0.25">
      <c r="A8" s="28" t="s">
        <v>250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5" ht="13.5" customHeight="1" x14ac:dyDescent="0.25"/>
    <row r="10" spans="1:15" ht="18.75" customHeight="1" x14ac:dyDescent="0.25">
      <c r="A10" s="12" t="s">
        <v>137</v>
      </c>
      <c r="B10" s="12" t="s">
        <v>138</v>
      </c>
      <c r="C10" s="12" t="s">
        <v>173</v>
      </c>
      <c r="D10" s="47" t="s">
        <v>139</v>
      </c>
      <c r="E10" s="27"/>
      <c r="F10" s="27"/>
      <c r="G10" s="27"/>
      <c r="H10" s="27"/>
      <c r="I10" s="27"/>
      <c r="J10" s="27"/>
      <c r="K10" s="27"/>
      <c r="L10" s="27"/>
      <c r="M10" s="26"/>
      <c r="N10" s="48" t="s">
        <v>173</v>
      </c>
      <c r="O10" s="49"/>
    </row>
    <row r="11" spans="1:15" ht="90.75" customHeight="1" x14ac:dyDescent="0.25">
      <c r="A11" s="13" t="s">
        <v>140</v>
      </c>
      <c r="B11" s="13" t="s">
        <v>173</v>
      </c>
      <c r="C11" s="14" t="s">
        <v>141</v>
      </c>
      <c r="D11" s="15" t="s">
        <v>142</v>
      </c>
      <c r="E11" s="15" t="s">
        <v>143</v>
      </c>
      <c r="F11" s="15" t="s">
        <v>144</v>
      </c>
      <c r="G11" s="15" t="s">
        <v>145</v>
      </c>
      <c r="H11" s="15" t="s">
        <v>146</v>
      </c>
      <c r="I11" s="15" t="s">
        <v>147</v>
      </c>
      <c r="J11" s="43" t="s">
        <v>148</v>
      </c>
      <c r="K11" s="26"/>
      <c r="L11" s="15" t="s">
        <v>149</v>
      </c>
      <c r="M11" s="15" t="s">
        <v>150</v>
      </c>
      <c r="N11" s="44" t="s">
        <v>151</v>
      </c>
      <c r="O11" s="45"/>
    </row>
    <row r="12" spans="1:15" ht="14.25" customHeight="1" x14ac:dyDescent="0.25">
      <c r="A12" s="16" t="s">
        <v>152</v>
      </c>
      <c r="B12" s="16" t="s">
        <v>153</v>
      </c>
      <c r="C12" s="16" t="s">
        <v>3</v>
      </c>
      <c r="D12" s="16" t="s">
        <v>154</v>
      </c>
      <c r="E12" s="16" t="s">
        <v>155</v>
      </c>
      <c r="F12" s="16" t="s">
        <v>156</v>
      </c>
      <c r="G12" s="16" t="s">
        <v>157</v>
      </c>
      <c r="H12" s="16" t="s">
        <v>158</v>
      </c>
      <c r="I12" s="16" t="s">
        <v>159</v>
      </c>
      <c r="J12" s="46" t="s">
        <v>160</v>
      </c>
      <c r="K12" s="26"/>
      <c r="L12" s="16" t="s">
        <v>161</v>
      </c>
      <c r="M12" s="16" t="s">
        <v>162</v>
      </c>
      <c r="N12" s="46" t="s">
        <v>163</v>
      </c>
      <c r="O12" s="26"/>
    </row>
    <row r="13" spans="1:15" ht="60.75" customHeight="1" x14ac:dyDescent="0.25">
      <c r="A13" s="17" t="s">
        <v>237</v>
      </c>
      <c r="B13" s="18" t="s">
        <v>164</v>
      </c>
      <c r="C13" s="19">
        <v>27610.09</v>
      </c>
      <c r="D13" s="19">
        <f>SUM(D14+D15)</f>
        <v>124475.99</v>
      </c>
      <c r="E13" s="19">
        <v>0</v>
      </c>
      <c r="F13" s="19">
        <f>SUM(F14)</f>
        <v>161.91999999999999</v>
      </c>
      <c r="G13" s="19">
        <v>0</v>
      </c>
      <c r="H13" s="19">
        <v>0</v>
      </c>
      <c r="I13" s="19">
        <f>SUM(I14+I15)</f>
        <v>-125447.18000000001</v>
      </c>
      <c r="J13" s="42">
        <v>0</v>
      </c>
      <c r="K13" s="26"/>
      <c r="L13" s="19">
        <v>0</v>
      </c>
      <c r="M13" s="19">
        <v>0</v>
      </c>
      <c r="N13" s="42">
        <f>SUM(C13+D13+E13+F13+G13+H13+I13)</f>
        <v>26800.820000000022</v>
      </c>
      <c r="O13" s="26"/>
    </row>
    <row r="14" spans="1:15" ht="14.25" customHeight="1" x14ac:dyDescent="0.25">
      <c r="A14" s="17" t="s">
        <v>238</v>
      </c>
      <c r="B14" s="18" t="s">
        <v>165</v>
      </c>
      <c r="C14" s="19">
        <v>27610.09</v>
      </c>
      <c r="D14" s="19">
        <v>0</v>
      </c>
      <c r="E14" s="19">
        <v>3774.94</v>
      </c>
      <c r="F14" s="19">
        <v>161.91999999999999</v>
      </c>
      <c r="G14" s="19">
        <v>0</v>
      </c>
      <c r="H14" s="19">
        <v>0</v>
      </c>
      <c r="I14" s="19">
        <v>-4885.55</v>
      </c>
      <c r="J14" s="42">
        <v>0</v>
      </c>
      <c r="K14" s="26"/>
      <c r="L14" s="19">
        <v>0</v>
      </c>
      <c r="M14" s="19">
        <v>0</v>
      </c>
      <c r="N14" s="42">
        <f>SUM(C14+D14+E14+F14+I14)</f>
        <v>26661.399999999998</v>
      </c>
      <c r="O14" s="26"/>
    </row>
    <row r="15" spans="1:15" x14ac:dyDescent="0.25">
      <c r="A15" s="17" t="s">
        <v>239</v>
      </c>
      <c r="B15" s="18" t="s">
        <v>166</v>
      </c>
      <c r="C15" s="19"/>
      <c r="D15" s="19">
        <v>124475.99</v>
      </c>
      <c r="E15" s="19">
        <v>-3774.94</v>
      </c>
      <c r="F15" s="19">
        <v>0</v>
      </c>
      <c r="G15" s="19">
        <v>0</v>
      </c>
      <c r="H15" s="19">
        <v>0</v>
      </c>
      <c r="I15" s="19">
        <v>-120561.63</v>
      </c>
      <c r="J15" s="42">
        <v>0</v>
      </c>
      <c r="K15" s="26"/>
      <c r="L15" s="19">
        <v>0</v>
      </c>
      <c r="M15" s="19">
        <v>0</v>
      </c>
      <c r="N15" s="42">
        <f>SUM(C15+D15+E15+F15+G15+I15)</f>
        <v>139.41999999999825</v>
      </c>
      <c r="O15" s="26"/>
    </row>
    <row r="16" spans="1:15" ht="63.75" x14ac:dyDescent="0.25">
      <c r="A16" s="17" t="s">
        <v>240</v>
      </c>
      <c r="B16" s="18" t="s">
        <v>167</v>
      </c>
      <c r="C16" s="19">
        <v>131361.06</v>
      </c>
      <c r="D16" s="19">
        <f>SUM(D17+D18)</f>
        <v>202188.94</v>
      </c>
      <c r="E16" s="19"/>
      <c r="F16" s="19">
        <f>SUM(F17)</f>
        <v>332.8</v>
      </c>
      <c r="G16" s="19">
        <v>0</v>
      </c>
      <c r="H16" s="19">
        <v>0</v>
      </c>
      <c r="I16" s="19">
        <f>SUM(I17+I18)</f>
        <v>-208187.28</v>
      </c>
      <c r="J16" s="42"/>
      <c r="K16" s="26"/>
      <c r="L16" s="19">
        <v>0</v>
      </c>
      <c r="M16" s="19">
        <v>0</v>
      </c>
      <c r="N16" s="42">
        <f>SUM(C16+D16+E16+F16+I16+J16+L16)</f>
        <v>125695.51999999999</v>
      </c>
      <c r="O16" s="26"/>
    </row>
    <row r="17" spans="1:15" x14ac:dyDescent="0.25">
      <c r="A17" s="17" t="s">
        <v>241</v>
      </c>
      <c r="B17" s="18" t="s">
        <v>165</v>
      </c>
      <c r="C17" s="19">
        <v>131276.06</v>
      </c>
      <c r="D17" s="19">
        <v>1095.19</v>
      </c>
      <c r="E17" s="19">
        <v>1079.56</v>
      </c>
      <c r="F17" s="19">
        <v>332.8</v>
      </c>
      <c r="G17" s="19">
        <v>0</v>
      </c>
      <c r="H17" s="19">
        <v>0</v>
      </c>
      <c r="I17" s="19">
        <v>-8374.3799999999992</v>
      </c>
      <c r="J17" s="42">
        <v>0</v>
      </c>
      <c r="K17" s="26"/>
      <c r="L17" s="19">
        <v>0</v>
      </c>
      <c r="M17" s="19">
        <v>0</v>
      </c>
      <c r="N17" s="42">
        <f>SUM(C17+D17+E17+F17+I17+J17)</f>
        <v>125409.22999999998</v>
      </c>
      <c r="O17" s="26"/>
    </row>
    <row r="18" spans="1:15" x14ac:dyDescent="0.25">
      <c r="A18" s="17" t="s">
        <v>242</v>
      </c>
      <c r="B18" s="18" t="s">
        <v>166</v>
      </c>
      <c r="C18" s="19">
        <v>85</v>
      </c>
      <c r="D18" s="19">
        <v>201093.75</v>
      </c>
      <c r="E18" s="19">
        <v>-1079.56</v>
      </c>
      <c r="F18" s="19">
        <v>0</v>
      </c>
      <c r="G18" s="19">
        <v>0</v>
      </c>
      <c r="H18" s="19">
        <v>0</v>
      </c>
      <c r="I18" s="19">
        <v>-199812.9</v>
      </c>
      <c r="J18" s="42">
        <v>0</v>
      </c>
      <c r="K18" s="26"/>
      <c r="L18" s="19">
        <v>0</v>
      </c>
      <c r="M18" s="19">
        <v>0</v>
      </c>
      <c r="N18" s="42">
        <f>SUM(C18+D18+E18+I18)</f>
        <v>286.29000000000815</v>
      </c>
      <c r="O18" s="26"/>
    </row>
    <row r="19" spans="1:15" ht="80.25" customHeight="1" x14ac:dyDescent="0.25">
      <c r="A19" s="17" t="s">
        <v>243</v>
      </c>
      <c r="B19" s="18" t="s">
        <v>168</v>
      </c>
      <c r="C19" s="19">
        <v>145787.26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f>SUM(I20)</f>
        <v>-2739.24</v>
      </c>
      <c r="J19" s="42">
        <v>0</v>
      </c>
      <c r="K19" s="26"/>
      <c r="L19" s="19">
        <v>0</v>
      </c>
      <c r="M19" s="19">
        <v>0</v>
      </c>
      <c r="N19" s="42">
        <f>SUM(C19+I19)</f>
        <v>143048.02000000002</v>
      </c>
      <c r="O19" s="26"/>
    </row>
    <row r="20" spans="1:15" x14ac:dyDescent="0.25">
      <c r="A20" s="17" t="s">
        <v>244</v>
      </c>
      <c r="B20" s="18" t="s">
        <v>165</v>
      </c>
      <c r="C20" s="19">
        <v>145787.26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-2739.24</v>
      </c>
      <c r="J20" s="42">
        <v>0</v>
      </c>
      <c r="K20" s="26"/>
      <c r="L20" s="19">
        <v>0</v>
      </c>
      <c r="M20" s="19">
        <v>0</v>
      </c>
      <c r="N20" s="42">
        <f>SUM(C20+I20)</f>
        <v>143048.02000000002</v>
      </c>
      <c r="O20" s="26"/>
    </row>
    <row r="21" spans="1:15" x14ac:dyDescent="0.25">
      <c r="A21" s="17" t="s">
        <v>245</v>
      </c>
      <c r="B21" s="18" t="s">
        <v>166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42">
        <v>0</v>
      </c>
      <c r="K21" s="26"/>
      <c r="L21" s="19">
        <v>0</v>
      </c>
      <c r="M21" s="19">
        <v>0</v>
      </c>
      <c r="N21" s="42">
        <v>0</v>
      </c>
      <c r="O21" s="26"/>
    </row>
    <row r="22" spans="1:15" x14ac:dyDescent="0.25">
      <c r="A22" s="17" t="s">
        <v>246</v>
      </c>
      <c r="B22" s="18" t="s">
        <v>169</v>
      </c>
      <c r="C22" s="19">
        <v>4544.78</v>
      </c>
      <c r="D22" s="19">
        <f>SUM(D23)</f>
        <v>958.27</v>
      </c>
      <c r="E22" s="19">
        <v>0</v>
      </c>
      <c r="F22" s="19">
        <v>726.4</v>
      </c>
      <c r="G22" s="19">
        <v>0</v>
      </c>
      <c r="H22" s="19">
        <v>0</v>
      </c>
      <c r="I22" s="19">
        <v>-3187.5</v>
      </c>
      <c r="J22" s="42">
        <v>0</v>
      </c>
      <c r="K22" s="26"/>
      <c r="L22" s="19">
        <v>0</v>
      </c>
      <c r="M22" s="19">
        <v>0</v>
      </c>
      <c r="N22" s="42">
        <f>SUM(C22+D22+F22+I22)</f>
        <v>3041.9499999999989</v>
      </c>
      <c r="O22" s="26"/>
    </row>
    <row r="23" spans="1:15" x14ac:dyDescent="0.25">
      <c r="A23" s="17" t="s">
        <v>247</v>
      </c>
      <c r="B23" s="18" t="s">
        <v>165</v>
      </c>
      <c r="C23" s="19">
        <v>4544.78</v>
      </c>
      <c r="D23" s="19">
        <v>958.27</v>
      </c>
      <c r="E23" s="19">
        <v>0</v>
      </c>
      <c r="F23" s="19">
        <v>726.4</v>
      </c>
      <c r="G23" s="19">
        <v>0</v>
      </c>
      <c r="H23" s="19">
        <v>0</v>
      </c>
      <c r="I23" s="19">
        <v>-3187.5</v>
      </c>
      <c r="J23" s="42">
        <v>0</v>
      </c>
      <c r="K23" s="26"/>
      <c r="L23" s="19">
        <v>0</v>
      </c>
      <c r="M23" s="19">
        <v>0</v>
      </c>
      <c r="N23" s="42">
        <f>SUM(C23+D23+F23+I23)</f>
        <v>3041.9499999999989</v>
      </c>
      <c r="O23" s="26"/>
    </row>
    <row r="24" spans="1:15" x14ac:dyDescent="0.25">
      <c r="A24" s="17" t="s">
        <v>248</v>
      </c>
      <c r="B24" s="18" t="s">
        <v>166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42">
        <v>0</v>
      </c>
      <c r="K24" s="26"/>
      <c r="L24" s="19">
        <v>0</v>
      </c>
      <c r="M24" s="19">
        <v>0</v>
      </c>
      <c r="N24" s="42">
        <v>0</v>
      </c>
      <c r="O24" s="26"/>
    </row>
    <row r="25" spans="1:15" x14ac:dyDescent="0.25">
      <c r="A25" s="17" t="s">
        <v>249</v>
      </c>
      <c r="B25" s="18" t="s">
        <v>170</v>
      </c>
      <c r="C25" s="19">
        <v>309303.19</v>
      </c>
      <c r="D25" s="19">
        <f>SUM(D13+D16+D19+D22)</f>
        <v>327623.2</v>
      </c>
      <c r="E25" s="19">
        <v>0</v>
      </c>
      <c r="F25" s="19">
        <f>SUM(F13+F16+F22)</f>
        <v>1221.1199999999999</v>
      </c>
      <c r="G25" s="19">
        <v>0</v>
      </c>
      <c r="H25" s="19">
        <v>0</v>
      </c>
      <c r="I25" s="19">
        <f>SUM(I13+I16+I19+I22)</f>
        <v>-339561.2</v>
      </c>
      <c r="J25" s="42">
        <v>0</v>
      </c>
      <c r="K25" s="26"/>
      <c r="L25" s="19">
        <v>0</v>
      </c>
      <c r="M25" s="19">
        <v>0</v>
      </c>
      <c r="N25" s="42">
        <f>SUM(C25+D25+E25+F25+I25+J25)</f>
        <v>298586.31</v>
      </c>
      <c r="O25" s="26"/>
    </row>
    <row r="26" spans="1:15" ht="2.1" customHeight="1" x14ac:dyDescent="0.25"/>
  </sheetData>
  <mergeCells count="38">
    <mergeCell ref="N24:O24"/>
    <mergeCell ref="J25:K25"/>
    <mergeCell ref="N25:O25"/>
    <mergeCell ref="J20:K20"/>
    <mergeCell ref="N20:O20"/>
    <mergeCell ref="J21:K21"/>
    <mergeCell ref="N21:O21"/>
    <mergeCell ref="J22:K22"/>
    <mergeCell ref="N22:O22"/>
    <mergeCell ref="J23:K23"/>
    <mergeCell ref="N23:O23"/>
    <mergeCell ref="J24:K24"/>
    <mergeCell ref="K1:N1"/>
    <mergeCell ref="A6:N6"/>
    <mergeCell ref="A7:N7"/>
    <mergeCell ref="A8:N8"/>
    <mergeCell ref="D10:M10"/>
    <mergeCell ref="A2:N2"/>
    <mergeCell ref="A4:N4"/>
    <mergeCell ref="N10:O10"/>
    <mergeCell ref="J11:K11"/>
    <mergeCell ref="N11:O11"/>
    <mergeCell ref="J14:K14"/>
    <mergeCell ref="N14:O14"/>
    <mergeCell ref="J15:K15"/>
    <mergeCell ref="N15:O15"/>
    <mergeCell ref="J12:K12"/>
    <mergeCell ref="N12:O12"/>
    <mergeCell ref="J13:K13"/>
    <mergeCell ref="N13:O13"/>
    <mergeCell ref="J18:K18"/>
    <mergeCell ref="N18:O18"/>
    <mergeCell ref="J19:K19"/>
    <mergeCell ref="N19:O19"/>
    <mergeCell ref="J16:K16"/>
    <mergeCell ref="N16:O16"/>
    <mergeCell ref="J17:K17"/>
    <mergeCell ref="N17:O17"/>
  </mergeCells>
  <phoneticPr fontId="1" type="noConversion"/>
  <hyperlinks>
    <hyperlink ref="C13" r:id="rId1" display="http://biudzetasvs/dokumentai?eil=1&amp;stulp=1"/>
    <hyperlink ref="D13" r:id="rId2" display="http://biudzetasvs/dokumentai?eil=1&amp;stulp=2"/>
    <hyperlink ref="E13" r:id="rId3" display="http://biudzetasvs/dokumentai?eil=1&amp;stulp=3"/>
    <hyperlink ref="F13" r:id="rId4" display="http://biudzetasvs/dokumentai?eil=1&amp;stulp=4"/>
    <hyperlink ref="G13" r:id="rId5" display="http://biudzetasvs/dokumentai?eil=1&amp;stulp=5"/>
    <hyperlink ref="H13" r:id="rId6" display="http://biudzetasvs/dokumentai?eil=1&amp;stulp=6"/>
    <hyperlink ref="I13" r:id="rId7" display="http://biudzetasvs/dokumentai?eil=1&amp;stulp=7"/>
    <hyperlink ref="J13" r:id="rId8" display="http://biudzetasvs/dokumentai?eil=1&amp;stulp=8"/>
    <hyperlink ref="L13" r:id="rId9" display="http://biudzetasvs/dokumentai?eil=1&amp;stulp=9"/>
    <hyperlink ref="M13" r:id="rId10" display="http://biudzetasvs/dokumentai?eil=1&amp;stulp=10"/>
    <hyperlink ref="N13" r:id="rId11" display="http://biudzetasvs/dokumentai?eil=1&amp;stulp=11"/>
    <hyperlink ref="C14" r:id="rId12" display="http://biudzetasvs/dokumentai?eil=2&amp;stulp=1"/>
    <hyperlink ref="D14" r:id="rId13" display="http://biudzetasvs/dokumentai?eil=2&amp;stulp=2"/>
    <hyperlink ref="E14" r:id="rId14" display="http://biudzetasvs/dokumentai?eil=2&amp;stulp=3"/>
    <hyperlink ref="F14" r:id="rId15" display="http://biudzetasvs/dokumentai?eil=2&amp;stulp=4"/>
    <hyperlink ref="G14" r:id="rId16" display="http://biudzetasvs/dokumentai?eil=2&amp;stulp=5"/>
    <hyperlink ref="H14" r:id="rId17" display="http://biudzetasvs/dokumentai?eil=2&amp;stulp=6"/>
    <hyperlink ref="I14" r:id="rId18" display="http://biudzetasvs/dokumentai?eil=2&amp;stulp=7"/>
    <hyperlink ref="J14" r:id="rId19" display="http://biudzetasvs/dokumentai?eil=2&amp;stulp=8"/>
    <hyperlink ref="L14" r:id="rId20" display="http://biudzetasvs/dokumentai?eil=2&amp;stulp=9"/>
    <hyperlink ref="M14" r:id="rId21" display="http://biudzetasvs/dokumentai?eil=2&amp;stulp=10"/>
    <hyperlink ref="N14" r:id="rId22" display="http://biudzetasvs/dokumentai?eil=2&amp;stulp=11"/>
    <hyperlink ref="D15" r:id="rId23" display="http://biudzetasvs/dokumentai?eil=3&amp;stulp=2"/>
    <hyperlink ref="E15" r:id="rId24" display="http://biudzetasvs/dokumentai?eil=3&amp;stulp=3"/>
    <hyperlink ref="F15" r:id="rId25" display="http://biudzetasvs/dokumentai?eil=3&amp;stulp=4"/>
    <hyperlink ref="G15" r:id="rId26" display="http://biudzetasvs/dokumentai?eil=3&amp;stulp=5"/>
    <hyperlink ref="H15" r:id="rId27" display="http://biudzetasvs/dokumentai?eil=3&amp;stulp=6"/>
    <hyperlink ref="I15" r:id="rId28" display="http://biudzetasvs/dokumentai?eil=3&amp;stulp=7"/>
    <hyperlink ref="J15" r:id="rId29" display="http://biudzetasvs/dokumentai?eil=3&amp;stulp=8"/>
    <hyperlink ref="L15" r:id="rId30" display="http://biudzetasvs/dokumentai?eil=3&amp;stulp=9"/>
    <hyperlink ref="M15" r:id="rId31" display="http://biudzetasvs/dokumentai?eil=3&amp;stulp=10"/>
    <hyperlink ref="N15" r:id="rId32" display="http://biudzetasvs/dokumentai?eil=3&amp;stulp=11"/>
    <hyperlink ref="C16" r:id="rId33" display="http://biudzetasvs/dokumentai?eil=4&amp;stulp=1"/>
    <hyperlink ref="D16" r:id="rId34" display="http://biudzetasvs/dokumentai?eil=4&amp;stulp=2"/>
    <hyperlink ref="F16" r:id="rId35" display="http://biudzetasvs/dokumentai?eil=4&amp;stulp=4"/>
    <hyperlink ref="G16" r:id="rId36" display="http://biudzetasvs/dokumentai?eil=4&amp;stulp=5"/>
    <hyperlink ref="H16" r:id="rId37" display="http://biudzetasvs/dokumentai?eil=4&amp;stulp=6"/>
    <hyperlink ref="I16" r:id="rId38" display="http://biudzetasvs/dokumentai?eil=4&amp;stulp=7"/>
    <hyperlink ref="L16" r:id="rId39" display="http://biudzetasvs/dokumentai?eil=4&amp;stulp=9"/>
    <hyperlink ref="M16" r:id="rId40" display="http://biudzetasvs/dokumentai?eil=4&amp;stulp=10"/>
    <hyperlink ref="N16" r:id="rId41" display="http://biudzetasvs/dokumentai?eil=4&amp;stulp=11"/>
    <hyperlink ref="C17" r:id="rId42" display="http://biudzetasvs/dokumentai?eil=5&amp;stulp=1"/>
    <hyperlink ref="D17" r:id="rId43" display="http://biudzetasvs/dokumentai?eil=5&amp;stulp=2"/>
    <hyperlink ref="F17" r:id="rId44" display="http://biudzetasvs/dokumentai?eil=5&amp;stulp=4"/>
    <hyperlink ref="G17" r:id="rId45" display="http://biudzetasvs/dokumentai?eil=5&amp;stulp=5"/>
    <hyperlink ref="H17" r:id="rId46" display="http://biudzetasvs/dokumentai?eil=5&amp;stulp=6"/>
    <hyperlink ref="I17" r:id="rId47" display="http://biudzetasvs/dokumentai?eil=5&amp;stulp=7"/>
    <hyperlink ref="J17" r:id="rId48" display="http://biudzetasvs/dokumentai?eil=5&amp;stulp=8"/>
    <hyperlink ref="L17" r:id="rId49" display="http://biudzetasvs/dokumentai?eil=5&amp;stulp=9"/>
    <hyperlink ref="M17" r:id="rId50" display="http://biudzetasvs/dokumentai?eil=5&amp;stulp=10"/>
    <hyperlink ref="N17" r:id="rId51" display="http://biudzetasvs/dokumentai?eil=5&amp;stulp=11"/>
    <hyperlink ref="C18" r:id="rId52" display="http://biudzetasvs/dokumentai?eil=6&amp;stulp=1"/>
    <hyperlink ref="D18" r:id="rId53" display="http://biudzetasvs/dokumentai?eil=6&amp;stulp=2"/>
    <hyperlink ref="F18" r:id="rId54" display="http://biudzetasvs/dokumentai?eil=6&amp;stulp=4"/>
    <hyperlink ref="G18" r:id="rId55" display="http://biudzetasvs/dokumentai?eil=6&amp;stulp=5"/>
    <hyperlink ref="H18" r:id="rId56" display="http://biudzetasvs/dokumentai?eil=6&amp;stulp=6"/>
    <hyperlink ref="I18" r:id="rId57" display="http://biudzetasvs/dokumentai?eil=6&amp;stulp=7"/>
    <hyperlink ref="J18" r:id="rId58" display="http://biudzetasvs/dokumentai?eil=6&amp;stulp=8"/>
    <hyperlink ref="L18" r:id="rId59" display="http://biudzetasvs/dokumentai?eil=6&amp;stulp=9"/>
    <hyperlink ref="M18" r:id="rId60" display="http://biudzetasvs/dokumentai?eil=6&amp;stulp=10"/>
    <hyperlink ref="N18" r:id="rId61" display="http://biudzetasvs/dokumentai?eil=6&amp;stulp=11"/>
    <hyperlink ref="C19" r:id="rId62" display="http://biudzetasvs/dokumentai?eil=7&amp;stulp=1"/>
    <hyperlink ref="D19" r:id="rId63" display="http://biudzetasvs/dokumentai?eil=7&amp;stulp=2"/>
    <hyperlink ref="E19" r:id="rId64" display="http://biudzetasvs/dokumentai?eil=7&amp;stulp=3"/>
    <hyperlink ref="F19" r:id="rId65" display="http://biudzetasvs/dokumentai?eil=7&amp;stulp=4"/>
    <hyperlink ref="G19" r:id="rId66" display="http://biudzetasvs/dokumentai?eil=7&amp;stulp=5"/>
    <hyperlink ref="H19" r:id="rId67" display="http://biudzetasvs/dokumentai?eil=7&amp;stulp=6"/>
    <hyperlink ref="I19" r:id="rId68" display="http://biudzetasvs/dokumentai?eil=7&amp;stulp=7"/>
    <hyperlink ref="J19" r:id="rId69" display="http://biudzetasvs/dokumentai?eil=7&amp;stulp=8"/>
    <hyperlink ref="L19" r:id="rId70" display="http://biudzetasvs/dokumentai?eil=7&amp;stulp=9"/>
    <hyperlink ref="M19" r:id="rId71" display="http://biudzetasvs/dokumentai?eil=7&amp;stulp=10"/>
    <hyperlink ref="N19" r:id="rId72" display="http://biudzetasvs/dokumentai?eil=7&amp;stulp=11"/>
    <hyperlink ref="C20" r:id="rId73" display="http://biudzetasvs/dokumentai?eil=8&amp;stulp=1"/>
    <hyperlink ref="D20" r:id="rId74" display="http://biudzetasvs/dokumentai?eil=8&amp;stulp=2"/>
    <hyperlink ref="E20" r:id="rId75" display="http://biudzetasvs/dokumentai?eil=8&amp;stulp=3"/>
    <hyperlink ref="F20" r:id="rId76" display="http://biudzetasvs/dokumentai?eil=8&amp;stulp=4"/>
    <hyperlink ref="G20" r:id="rId77" display="http://biudzetasvs/dokumentai?eil=8&amp;stulp=5"/>
    <hyperlink ref="H20" r:id="rId78" display="http://biudzetasvs/dokumentai?eil=8&amp;stulp=6"/>
    <hyperlink ref="I20" r:id="rId79" display="http://biudzetasvs/dokumentai?eil=8&amp;stulp=7"/>
    <hyperlink ref="J20" r:id="rId80" display="http://biudzetasvs/dokumentai?eil=8&amp;stulp=8"/>
    <hyperlink ref="L20" r:id="rId81" display="http://biudzetasvs/dokumentai?eil=8&amp;stulp=9"/>
    <hyperlink ref="M20" r:id="rId82" display="http://biudzetasvs/dokumentai?eil=8&amp;stulp=10"/>
    <hyperlink ref="N20" r:id="rId83" display="http://biudzetasvs/dokumentai?eil=8&amp;stulp=11"/>
    <hyperlink ref="C21" r:id="rId84" display="http://biudzetasvs/dokumentai?eil=9&amp;stulp=1"/>
    <hyperlink ref="D21" r:id="rId85" display="http://biudzetasvs/dokumentai?eil=9&amp;stulp=2"/>
    <hyperlink ref="E21" r:id="rId86" display="http://biudzetasvs/dokumentai?eil=9&amp;stulp=3"/>
    <hyperlink ref="F21" r:id="rId87" display="http://biudzetasvs/dokumentai?eil=9&amp;stulp=4"/>
    <hyperlink ref="G21" r:id="rId88" display="http://biudzetasvs/dokumentai?eil=9&amp;stulp=5"/>
    <hyperlink ref="H21" r:id="rId89" display="http://biudzetasvs/dokumentai?eil=9&amp;stulp=6"/>
    <hyperlink ref="I21" r:id="rId90" display="http://biudzetasvs/dokumentai?eil=9&amp;stulp=7"/>
    <hyperlink ref="J21" r:id="rId91" display="http://biudzetasvs/dokumentai?eil=9&amp;stulp=8"/>
    <hyperlink ref="L21" r:id="rId92" display="http://biudzetasvs/dokumentai?eil=9&amp;stulp=9"/>
    <hyperlink ref="M21" r:id="rId93" display="http://biudzetasvs/dokumentai?eil=9&amp;stulp=10"/>
    <hyperlink ref="N21" r:id="rId94" display="http://biudzetasvs/dokumentai?eil=9&amp;stulp=11"/>
    <hyperlink ref="C22" r:id="rId95" display="http://biudzetasvs/dokumentai?eil=10&amp;stulp=1"/>
    <hyperlink ref="D22" r:id="rId96" display="http://biudzetasvs/dokumentai?eil=10&amp;stulp=2"/>
    <hyperlink ref="E22" r:id="rId97" display="http://biudzetasvs/dokumentai?eil=10&amp;stulp=3"/>
    <hyperlink ref="F22" r:id="rId98" display="http://biudzetasvs/dokumentai?eil=10&amp;stulp=4"/>
    <hyperlink ref="G22" r:id="rId99" display="http://biudzetasvs/dokumentai?eil=10&amp;stulp=5"/>
    <hyperlink ref="H22" r:id="rId100" display="http://biudzetasvs/dokumentai?eil=10&amp;stulp=6"/>
    <hyperlink ref="I22" r:id="rId101" display="http://biudzetasvs/dokumentai?eil=10&amp;stulp=7"/>
    <hyperlink ref="J22" r:id="rId102" display="http://biudzetasvs/dokumentai?eil=10&amp;stulp=8"/>
    <hyperlink ref="L22" r:id="rId103" display="http://biudzetasvs/dokumentai?eil=10&amp;stulp=9"/>
    <hyperlink ref="M22" r:id="rId104" display="http://biudzetasvs/dokumentai?eil=10&amp;stulp=10"/>
    <hyperlink ref="N22" r:id="rId105" display="http://biudzetasvs/dokumentai?eil=10&amp;stulp=11"/>
    <hyperlink ref="C23" r:id="rId106" display="http://biudzetasvs/dokumentai?eil=11&amp;stulp=1"/>
    <hyperlink ref="D23" r:id="rId107" display="http://biudzetasvs/dokumentai?eil=11&amp;stulp=2"/>
    <hyperlink ref="E23" r:id="rId108" display="http://biudzetasvs/dokumentai?eil=11&amp;stulp=3"/>
    <hyperlink ref="F23" r:id="rId109" display="http://biudzetasvs/dokumentai?eil=11&amp;stulp=4"/>
    <hyperlink ref="G23" r:id="rId110" display="http://biudzetasvs/dokumentai?eil=11&amp;stulp=5"/>
    <hyperlink ref="H23" r:id="rId111" display="http://biudzetasvs/dokumentai?eil=11&amp;stulp=6"/>
    <hyperlink ref="I23" r:id="rId112" display="http://biudzetasvs/dokumentai?eil=11&amp;stulp=7"/>
    <hyperlink ref="J23" r:id="rId113" display="http://biudzetasvs/dokumentai?eil=11&amp;stulp=8"/>
    <hyperlink ref="L23" r:id="rId114" display="http://biudzetasvs/dokumentai?eil=11&amp;stulp=9"/>
    <hyperlink ref="M23" r:id="rId115" display="http://biudzetasvs/dokumentai?eil=11&amp;stulp=10"/>
    <hyperlink ref="C24" r:id="rId116" display="http://biudzetasvs/dokumentai?eil=12&amp;stulp=1"/>
    <hyperlink ref="D24" r:id="rId117" display="http://biudzetasvs/dokumentai?eil=12&amp;stulp=2"/>
    <hyperlink ref="E24" r:id="rId118" display="http://biudzetasvs/dokumentai?eil=12&amp;stulp=3"/>
    <hyperlink ref="F24" r:id="rId119" display="http://biudzetasvs/dokumentai?eil=12&amp;stulp=4"/>
    <hyperlink ref="G24" r:id="rId120" display="http://biudzetasvs/dokumentai?eil=12&amp;stulp=5"/>
    <hyperlink ref="H24" r:id="rId121" display="http://biudzetasvs/dokumentai?eil=12&amp;stulp=6"/>
    <hyperlink ref="I24" r:id="rId122" display="http://biudzetasvs/dokumentai?eil=12&amp;stulp=7"/>
    <hyperlink ref="J24" r:id="rId123" display="http://biudzetasvs/dokumentai?eil=12&amp;stulp=8"/>
    <hyperlink ref="L24" r:id="rId124" display="http://biudzetasvs/dokumentai?eil=12&amp;stulp=9"/>
    <hyperlink ref="M24" r:id="rId125" display="http://biudzetasvs/dokumentai?eil=12&amp;stulp=10"/>
    <hyperlink ref="N24" r:id="rId126" display="http://biudzetasvs/dokumentai?eil=12&amp;stulp=11"/>
    <hyperlink ref="C25" r:id="rId127" display="http://biudzetasvs/dokumentai?eil=13&amp;stulp=1"/>
    <hyperlink ref="D25" r:id="rId128" display="http://biudzetasvs/dokumentai?eil=13&amp;stulp=2"/>
    <hyperlink ref="E25" r:id="rId129" display="http://biudzetasvs/dokumentai?eil=13&amp;stulp=3"/>
    <hyperlink ref="F25" r:id="rId130" display="http://biudzetasvs/dokumentai?eil=13&amp;stulp=4"/>
    <hyperlink ref="G25" r:id="rId131" display="http://biudzetasvs/dokumentai?eil=13&amp;stulp=5"/>
    <hyperlink ref="H25" r:id="rId132" display="http://biudzetasvs/dokumentai?eil=13&amp;stulp=6"/>
    <hyperlink ref="I25" r:id="rId133" display="http://biudzetasvs/dokumentai?eil=13&amp;stulp=7"/>
    <hyperlink ref="J25" r:id="rId134" display="http://biudzetasvs/dokumentai?eil=13&amp;stulp=8"/>
    <hyperlink ref="L25" r:id="rId135" display="http://biudzetasvs/dokumentai?eil=13&amp;stulp=9"/>
    <hyperlink ref="M25" r:id="rId136" display="http://biudzetasvs/dokumentai?eil=13&amp;stulp=10"/>
    <hyperlink ref="N25" r:id="rId137" display="http://biudzetasvs/dokumentai?eil=13&amp;stulp=11"/>
  </hyperlinks>
  <pageMargins left="0.37" right="0.2" top="0.17" bottom="0.17" header="0.17" footer="0.17"/>
  <pageSetup paperSize="9" scale="90" orientation="landscape" r:id="rId13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stand FBA</vt:lpstr>
      <vt:lpstr>3 stand VRA</vt:lpstr>
      <vt:lpstr>20 stan4 p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</dc:creator>
  <cp:lastModifiedBy>Ruta</cp:lastModifiedBy>
  <cp:lastPrinted>2020-05-20T08:10:41Z</cp:lastPrinted>
  <dcterms:created xsi:type="dcterms:W3CDTF">2011-03-03T15:37:08Z</dcterms:created>
  <dcterms:modified xsi:type="dcterms:W3CDTF">2020-11-20T12:15:53Z</dcterms:modified>
</cp:coreProperties>
</file>